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5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0_4.bin" ContentType="application/vnd.openxmlformats-officedocument.oleObject"/>
  <Override PartName="/xl/embeddings/oleObject_0_5.bin" ContentType="application/vnd.openxmlformats-officedocument.oleObject"/>
  <Override PartName="/xl/embeddings/oleObject_0_6.bin" ContentType="application/vnd.openxmlformats-officedocument.oleObject"/>
  <Override PartName="/xl/embeddings/oleObject_0_7.bin" ContentType="application/vnd.openxmlformats-officedocument.oleObject"/>
  <Override PartName="/xl/embeddings/oleObject_0_8.bin" ContentType="application/vnd.openxmlformats-officedocument.oleObject"/>
  <Override PartName="/xl/embeddings/oleObject_0_9.bin" ContentType="application/vnd.openxmlformats-officedocument.oleObject"/>
  <Override PartName="/xl/embeddings/oleObject_2_0.bin" ContentType="application/vnd.openxmlformats-officedocument.oleObject"/>
  <Override PartName="/xl/embeddings/oleObject_2_1.bin" ContentType="application/vnd.openxmlformats-officedocument.oleObject"/>
  <Override PartName="/xl/embeddings/oleObject_3_0.bin" ContentType="application/vnd.openxmlformats-officedocument.oleObject"/>
  <Override PartName="/xl/embeddings/oleObject_3_1.bin" ContentType="application/vnd.openxmlformats-officedocument.oleObject"/>
  <Override PartName="/xl/embeddings/oleObject_3_2.bin" ContentType="application/vnd.openxmlformats-officedocument.oleObject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7995" activeTab="2"/>
  </bookViews>
  <sheets>
    <sheet name="表4-1" sheetId="1" r:id="rId1"/>
    <sheet name="表4-2" sheetId="2" r:id="rId2"/>
    <sheet name="図4-1" sheetId="3" r:id="rId3"/>
    <sheet name="表4-3" sheetId="4" r:id="rId4"/>
    <sheet name="図4-2" sheetId="5" r:id="rId5"/>
  </sheets>
  <definedNames>
    <definedName name="_xlnm.Print_Area" localSheetId="2">'図4-1'!$B$1:$N$14</definedName>
    <definedName name="_xlnm.Print_Area" localSheetId="4">'図4-2'!$A$1:$I$24</definedName>
  </definedNames>
  <calcPr fullCalcOnLoad="1"/>
</workbook>
</file>

<file path=xl/sharedStrings.xml><?xml version="1.0" encoding="utf-8"?>
<sst xmlns="http://schemas.openxmlformats.org/spreadsheetml/2006/main" count="35" uniqueCount="34">
  <si>
    <t>i</t>
  </si>
  <si>
    <t>平均からの偏差</t>
  </si>
  <si>
    <t>平均からの偏差２乗</t>
  </si>
  <si>
    <t>450からの偏差２乗</t>
  </si>
  <si>
    <t>合計</t>
  </si>
  <si>
    <t>平均</t>
  </si>
  <si>
    <t xml:space="preserve"> 2</t>
  </si>
  <si>
    <t xml:space="preserve"> 3</t>
  </si>
  <si>
    <t xml:space="preserve"> 4</t>
  </si>
  <si>
    <t xml:space="preserve"> 5</t>
  </si>
  <si>
    <t xml:space="preserve"> 6</t>
  </si>
  <si>
    <t xml:space="preserve"> 7</t>
  </si>
  <si>
    <t xml:space="preserve"> 8</t>
  </si>
  <si>
    <t xml:space="preserve"> 9</t>
  </si>
  <si>
    <t xml:space="preserve">10人以上 </t>
  </si>
  <si>
    <t>単位：世帯</t>
  </si>
  <si>
    <t>世帯人員</t>
  </si>
  <si>
    <t>合計</t>
  </si>
  <si>
    <t>1世帯当たり人員（平均）</t>
  </si>
  <si>
    <t>資料：総務省統計局「国勢調査」</t>
  </si>
  <si>
    <r>
      <t>表4</t>
    </r>
    <r>
      <rPr>
        <sz val="11"/>
        <rFont val="ＭＳ Ｐゴシック"/>
        <family val="3"/>
      </rPr>
      <t>-2</t>
    </r>
    <r>
      <rPr>
        <sz val="11"/>
        <rFont val="ＭＳ Ｐゴシック"/>
        <family val="3"/>
      </rPr>
      <t>　世帯人員別世帯数の推移</t>
    </r>
  </si>
  <si>
    <t>日経平均</t>
  </si>
  <si>
    <t>四捨五入</t>
  </si>
  <si>
    <t>値複写</t>
  </si>
  <si>
    <t>MA</t>
  </si>
  <si>
    <t>３か月移動平均</t>
  </si>
  <si>
    <t>５か月移動平均</t>
  </si>
  <si>
    <t>表4-3　日経平均株価の移動平均</t>
  </si>
  <si>
    <t>表4-1 平均の性質</t>
  </si>
  <si>
    <r>
      <t xml:space="preserve"> 1 </t>
    </r>
    <r>
      <rPr>
        <sz val="11"/>
        <rFont val="ＭＳ Ｐゴシック"/>
        <family val="3"/>
      </rPr>
      <t>人</t>
    </r>
  </si>
  <si>
    <t xml:space="preserve">(c) </t>
  </si>
  <si>
    <t>(a)</t>
  </si>
  <si>
    <r>
      <t>図4-1　平均値（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　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）・モード（</t>
    </r>
    <r>
      <rPr>
        <sz val="11"/>
        <rFont val="ＭＳ Ｐゴシック"/>
        <family val="3"/>
      </rPr>
      <t>Mo</t>
    </r>
    <r>
      <rPr>
        <sz val="11"/>
        <rFont val="ＭＳ Ｐゴシック"/>
        <family val="3"/>
      </rPr>
      <t>）・メディアン</t>
    </r>
    <r>
      <rPr>
        <sz val="11"/>
        <rFont val="ＭＳ Ｐゴシック"/>
        <family val="3"/>
      </rPr>
      <t>(Md)の関係</t>
    </r>
  </si>
  <si>
    <t>表2-1より作成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</si>
</sst>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,##0;&quot;-&quot;##,###,##0"/>
    <numFmt numFmtId="177" formatCode="#,##0_);[Red]\(#,##0\)"/>
    <numFmt numFmtId="178" formatCode="0.0_);[Red]\(0.0\)"/>
    <numFmt numFmtId="179" formatCode="0.00_ "/>
    <numFmt numFmtId="180" formatCode="00"/>
    <numFmt numFmtId="181" formatCode="0.0_ "/>
    <numFmt numFmtId="182" formatCode="0.000_ "/>
    <numFmt numFmtId="183" formatCode="0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17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i/>
      <sz val="11"/>
      <name val="ＭＳ Ｐゴシック"/>
      <family val="3"/>
    </font>
    <font>
      <sz val="9"/>
      <name val="ＭＳ Ｐゴシック"/>
      <family val="3"/>
    </font>
    <font>
      <sz val="8"/>
      <name val="ＭＳ Ｐ明朝"/>
      <family val="1"/>
    </font>
    <font>
      <sz val="6"/>
      <name val="ＭＳ Ｐ明朝"/>
      <family val="1"/>
    </font>
    <font>
      <sz val="10"/>
      <color indexed="8"/>
      <name val="ＭＳ Ｐゴシック"/>
      <family val="3"/>
    </font>
    <font>
      <sz val="10.75"/>
      <name val="ＭＳ Ｐゴシック"/>
      <family val="3"/>
    </font>
    <font>
      <sz val="14"/>
      <name val="ＭＳ Ｐゴシック"/>
      <family val="3"/>
    </font>
    <font>
      <sz val="12.25"/>
      <name val="ＭＳ Ｐゴシック"/>
      <family val="3"/>
    </font>
    <font>
      <sz val="10.5"/>
      <name val="ＭＳ Ｐゴシック"/>
      <family val="3"/>
    </font>
    <font>
      <sz val="9.5"/>
      <name val="ＭＳ Ｐゴシック"/>
      <family val="3"/>
    </font>
    <font>
      <sz val="11"/>
      <name val="ＭＳ 明朝"/>
      <family val="1"/>
    </font>
    <font>
      <sz val="10"/>
      <name val="ＭＳ Ｐゴシック"/>
      <family val="3"/>
    </font>
    <font>
      <sz val="5.25"/>
      <name val="ＭＳ Ｐゴシック"/>
      <family val="3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>
      <alignment horizontal="right"/>
    </xf>
    <xf numFmtId="0" fontId="5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0" fontId="0" fillId="0" borderId="3" xfId="0" applyBorder="1" applyAlignment="1">
      <alignment/>
    </xf>
    <xf numFmtId="0" fontId="0" fillId="0" borderId="1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2" xfId="0" applyBorder="1" applyAlignment="1">
      <alignment/>
    </xf>
    <xf numFmtId="0" fontId="0" fillId="0" borderId="0" xfId="22" applyFont="1">
      <alignment vertical="center"/>
      <protection/>
    </xf>
    <xf numFmtId="0" fontId="8" fillId="0" borderId="7" xfId="21" applyFont="1" applyBorder="1" applyAlignment="1">
      <alignment horizontal="center" vertical="center"/>
      <protection/>
    </xf>
    <xf numFmtId="0" fontId="0" fillId="0" borderId="1" xfId="22" applyFont="1" applyBorder="1">
      <alignment vertical="center"/>
      <protection/>
    </xf>
    <xf numFmtId="0" fontId="0" fillId="0" borderId="5" xfId="22" applyFont="1" applyBorder="1">
      <alignment vertical="center"/>
      <protection/>
    </xf>
    <xf numFmtId="38" fontId="0" fillId="0" borderId="5" xfId="17" applyFont="1" applyBorder="1" applyAlignment="1">
      <alignment vertical="center"/>
    </xf>
    <xf numFmtId="0" fontId="0" fillId="0" borderId="2" xfId="22" applyFont="1" applyBorder="1">
      <alignment vertical="center"/>
      <protection/>
    </xf>
    <xf numFmtId="38" fontId="0" fillId="0" borderId="2" xfId="17" applyFont="1" applyBorder="1" applyAlignment="1">
      <alignment vertical="center"/>
    </xf>
    <xf numFmtId="0" fontId="8" fillId="0" borderId="7" xfId="21" applyFont="1" applyBorder="1" applyAlignment="1">
      <alignment/>
      <protection/>
    </xf>
    <xf numFmtId="38" fontId="5" fillId="0" borderId="7" xfId="17" applyFont="1" applyBorder="1" applyAlignment="1">
      <alignment/>
    </xf>
    <xf numFmtId="0" fontId="8" fillId="0" borderId="7" xfId="21" applyFont="1" applyBorder="1" applyAlignment="1">
      <alignment vertical="center" wrapText="1"/>
      <protection/>
    </xf>
    <xf numFmtId="0" fontId="8" fillId="0" borderId="7" xfId="21" applyFont="1" applyBorder="1" applyAlignment="1">
      <alignment horizontal="center" vertical="center" wrapText="1"/>
      <protection/>
    </xf>
    <xf numFmtId="38" fontId="0" fillId="0" borderId="1" xfId="17" applyFont="1" applyFill="1" applyBorder="1" applyAlignment="1">
      <alignment vertical="center"/>
    </xf>
    <xf numFmtId="38" fontId="0" fillId="0" borderId="5" xfId="17" applyFont="1" applyFill="1" applyBorder="1" applyAlignment="1">
      <alignment vertical="center"/>
    </xf>
    <xf numFmtId="0" fontId="0" fillId="0" borderId="0" xfId="23">
      <alignment vertical="center"/>
      <protection/>
    </xf>
    <xf numFmtId="55" fontId="5" fillId="0" borderId="0" xfId="23" applyNumberFormat="1" applyFont="1">
      <alignment vertical="center"/>
      <protection/>
    </xf>
    <xf numFmtId="180" fontId="0" fillId="0" borderId="0" xfId="23" applyNumberFormat="1">
      <alignment vertical="center"/>
      <protection/>
    </xf>
    <xf numFmtId="0" fontId="0" fillId="0" borderId="0" xfId="23" applyFont="1">
      <alignment vertical="center"/>
      <protection/>
    </xf>
    <xf numFmtId="55" fontId="5" fillId="0" borderId="5" xfId="23" applyNumberFormat="1" applyFont="1" applyBorder="1">
      <alignment vertical="center"/>
      <protection/>
    </xf>
    <xf numFmtId="55" fontId="5" fillId="0" borderId="2" xfId="23" applyNumberFormat="1" applyFont="1" applyBorder="1">
      <alignment vertical="center"/>
      <protection/>
    </xf>
    <xf numFmtId="0" fontId="0" fillId="0" borderId="7" xfId="23" applyBorder="1">
      <alignment vertical="center"/>
      <protection/>
    </xf>
    <xf numFmtId="0" fontId="0" fillId="0" borderId="5" xfId="23" applyBorder="1">
      <alignment vertical="center"/>
      <protection/>
    </xf>
    <xf numFmtId="0" fontId="14" fillId="0" borderId="5" xfId="23" applyFont="1" applyBorder="1">
      <alignment vertical="center"/>
      <protection/>
    </xf>
    <xf numFmtId="0" fontId="0" fillId="0" borderId="2" xfId="23" applyBorder="1">
      <alignment vertical="center"/>
      <protection/>
    </xf>
    <xf numFmtId="181" fontId="0" fillId="0" borderId="5" xfId="23" applyNumberFormat="1" applyBorder="1">
      <alignment vertical="center"/>
      <protection/>
    </xf>
    <xf numFmtId="181" fontId="14" fillId="0" borderId="5" xfId="23" applyNumberFormat="1" applyFont="1" applyBorder="1">
      <alignment vertical="center"/>
      <protection/>
    </xf>
    <xf numFmtId="181" fontId="0" fillId="0" borderId="2" xfId="23" applyNumberFormat="1" applyBorder="1">
      <alignment vertical="center"/>
      <protection/>
    </xf>
    <xf numFmtId="0" fontId="5" fillId="0" borderId="0" xfId="22" applyFont="1" applyFill="1" applyBorder="1">
      <alignment vertical="center"/>
      <protection/>
    </xf>
    <xf numFmtId="0" fontId="15" fillId="0" borderId="7" xfId="23" applyFont="1" applyBorder="1" applyAlignment="1">
      <alignment horizontal="center" vertical="center" wrapText="1"/>
      <protection/>
    </xf>
    <xf numFmtId="0" fontId="0" fillId="0" borderId="0" xfId="24">
      <alignment vertical="center"/>
      <protection/>
    </xf>
    <xf numFmtId="0" fontId="0" fillId="0" borderId="0" xfId="24" applyFont="1">
      <alignment vertical="center"/>
      <protection/>
    </xf>
    <xf numFmtId="0" fontId="5" fillId="0" borderId="0" xfId="23" applyFont="1">
      <alignment vertical="center"/>
      <protection/>
    </xf>
    <xf numFmtId="0" fontId="4" fillId="0" borderId="3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</cellXfs>
  <cellStyles count="12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Sheet2" xfId="21"/>
    <cellStyle name="標準_世帯人員別世帯数_国勢調査時系列" xfId="22"/>
    <cellStyle name="標準_日経平均度数分布" xfId="23"/>
    <cellStyle name="標準_歪度尖度" xfId="24"/>
    <cellStyle name="Followed Hyperlink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ＭＳ Ｐゴシック"/>
                <a:ea typeface="ＭＳ Ｐゴシック"/>
                <a:cs typeface="ＭＳ Ｐゴシック"/>
              </a:rPr>
              <a:t>b. 左右対称の分布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4075"/>
          <c:y val="0.195"/>
          <c:w val="0.764"/>
          <c:h val="0.684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'図4-1'!$B$16:$B$1016</c:f>
              <c:numCache/>
            </c:numRef>
          </c:val>
          <c:smooth val="0"/>
        </c:ser>
        <c:marker val="1"/>
        <c:axId val="36631746"/>
        <c:axId val="61250259"/>
      </c:lineChart>
      <c:catAx>
        <c:axId val="3663174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crossAx val="61250259"/>
        <c:crosses val="autoZero"/>
        <c:auto val="1"/>
        <c:lblOffset val="100"/>
        <c:noMultiLvlLbl val="0"/>
      </c:catAx>
      <c:valAx>
        <c:axId val="6125025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度数</a:t>
                </a:r>
              </a:p>
            </c:rich>
          </c:tx>
          <c:layout>
            <c:manualLayout>
              <c:xMode val="factor"/>
              <c:yMode val="factor"/>
              <c:x val="0.00825"/>
              <c:y val="0.14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one"/>
        <c:crossAx val="3663174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ＭＳ Ｐゴシック"/>
                <a:ea typeface="ＭＳ Ｐゴシック"/>
                <a:cs typeface="ＭＳ Ｐゴシック"/>
              </a:rPr>
              <a:t>a. 右に歪んだ分布（右スソが長い分布）</a:t>
            </a:r>
          </a:p>
        </c:rich>
      </c:tx>
      <c:layout>
        <c:manualLayout>
          <c:xMode val="factor"/>
          <c:yMode val="factor"/>
          <c:x val="0.089"/>
          <c:y val="-0.0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7925"/>
          <c:y val="0.18925"/>
          <c:w val="0.72825"/>
          <c:h val="0.6887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'図4-1'!$D$17:$D$66</c:f>
              <c:numCache/>
            </c:numRef>
          </c:cat>
          <c:val>
            <c:numRef>
              <c:f>'図4-1'!$F$17:$F$46</c:f>
              <c:numCache/>
            </c:numRef>
          </c:val>
          <c:smooth val="0"/>
        </c:ser>
        <c:marker val="1"/>
        <c:axId val="14381420"/>
        <c:axId val="62323917"/>
      </c:lineChart>
      <c:catAx>
        <c:axId val="1438142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crossAx val="62323917"/>
        <c:crosses val="autoZero"/>
        <c:auto val="1"/>
        <c:lblOffset val="100"/>
        <c:noMultiLvlLbl val="0"/>
      </c:catAx>
      <c:valAx>
        <c:axId val="6232391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度数</a:t>
                </a:r>
              </a:p>
            </c:rich>
          </c:tx>
          <c:layout>
            <c:manualLayout>
              <c:xMode val="factor"/>
              <c:yMode val="factor"/>
              <c:x val="0.00825"/>
              <c:y val="0.14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one"/>
        <c:crossAx val="1438142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ＭＳ Ｐゴシック"/>
                <a:ea typeface="ＭＳ Ｐゴシック"/>
                <a:cs typeface="ＭＳ Ｐゴシック"/>
              </a:rPr>
              <a:t>c.  左に歪んだ分布（左スソが長い分布）：</a:t>
            </a:r>
          </a:p>
        </c:rich>
      </c:tx>
      <c:layout>
        <c:manualLayout>
          <c:xMode val="factor"/>
          <c:yMode val="factor"/>
          <c:x val="0.041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3975"/>
          <c:y val="0.193"/>
          <c:w val="0.76525"/>
          <c:h val="0.6867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'図4-1'!$H$17:$H$46</c:f>
              <c:numCache/>
            </c:numRef>
          </c:val>
          <c:smooth val="0"/>
        </c:ser>
        <c:marker val="1"/>
        <c:axId val="24044342"/>
        <c:axId val="15072487"/>
      </c:lineChart>
      <c:catAx>
        <c:axId val="2404434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crossAx val="15072487"/>
        <c:crosses val="autoZero"/>
        <c:auto val="1"/>
        <c:lblOffset val="100"/>
        <c:noMultiLvlLbl val="0"/>
      </c:catAx>
      <c:valAx>
        <c:axId val="1507248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度数</a:t>
                </a:r>
              </a:p>
            </c:rich>
          </c:tx>
          <c:layout>
            <c:manualLayout>
              <c:xMode val="factor"/>
              <c:yMode val="factor"/>
              <c:x val="0.00825"/>
              <c:y val="0.14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one"/>
        <c:crossAx val="2404434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'図4-2'!$E$26</c:f>
              <c:strCache>
                <c:ptCount val="1"/>
                <c:pt idx="0">
                  <c:v>値複写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'図4-2'!$E$27:$E$50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'図4-2'!$F$26</c:f>
              <c:strCache>
                <c:ptCount val="1"/>
                <c:pt idx="0">
                  <c:v>MA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'図4-2'!$F$27:$F$50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marker val="1"/>
        <c:axId val="1434656"/>
        <c:axId val="12911905"/>
      </c:lineChart>
      <c:catAx>
        <c:axId val="143465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2911905"/>
        <c:crosses val="autoZero"/>
        <c:auto val="1"/>
        <c:lblOffset val="100"/>
        <c:noMultiLvlLbl val="0"/>
      </c:catAx>
      <c:valAx>
        <c:axId val="12911905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143465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ＭＳ Ｐゴシック"/>
                <a:ea typeface="ＭＳ Ｐゴシック"/>
                <a:cs typeface="ＭＳ Ｐゴシック"/>
              </a:rPr>
              <a:t>図4-2　日経平均株価の移動平均のグラフ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275"/>
          <c:y val="0.136"/>
          <c:w val="0.693"/>
          <c:h val="0.78225"/>
        </c:manualLayout>
      </c:layout>
      <c:lineChart>
        <c:grouping val="standard"/>
        <c:varyColors val="0"/>
        <c:ser>
          <c:idx val="0"/>
          <c:order val="0"/>
          <c:tx>
            <c:v>原データ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'図4-2'!$A$27:$A$146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cat>
          <c:val>
            <c:numRef>
              <c:f>'図4-2'!$E$27:$E$50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３か月移動平均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'図4-2'!$F$27:$F$50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marker val="1"/>
        <c:axId val="49098282"/>
        <c:axId val="39231355"/>
      </c:lineChart>
      <c:catAx>
        <c:axId val="490982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年．月</a:t>
                </a:r>
              </a:p>
            </c:rich>
          </c:tx>
          <c:layout>
            <c:manualLayout>
              <c:xMode val="factor"/>
              <c:yMode val="factor"/>
              <c:x val="0.01825"/>
              <c:y val="0.1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9231355"/>
        <c:crosses val="autoZero"/>
        <c:auto val="1"/>
        <c:lblOffset val="100"/>
        <c:tickLblSkip val="6"/>
        <c:tickMarkSkip val="6"/>
        <c:noMultiLvlLbl val="0"/>
      </c:catAx>
      <c:valAx>
        <c:axId val="39231355"/>
        <c:scaling>
          <c:orientation val="minMax"/>
          <c:max val="25000"/>
          <c:min val="1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日経平均（円）</a:t>
                </a:r>
              </a:p>
            </c:rich>
          </c:tx>
          <c:layout>
            <c:manualLayout>
              <c:xMode val="factor"/>
              <c:yMode val="factor"/>
              <c:x val="0.03325"/>
              <c:y val="0.147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9098282"/>
        <c:crossesAt val="1"/>
        <c:crossBetween val="between"/>
        <c:dispUnits/>
        <c:majorUnit val="500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1475"/>
          <c:y val="0.3142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25" b="0" i="0" u="none" baseline="0">
                <a:latin typeface="ＭＳ Ｐゴシック"/>
                <a:ea typeface="ＭＳ Ｐゴシック"/>
                <a:cs typeface="ＭＳ Ｐゴシック"/>
              </a:rPr>
              <a:t>図4-2　日経平均株価の移動平均のグラフ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675"/>
          <c:y val="0.12475"/>
          <c:w val="0.7935"/>
          <c:h val="0.79225"/>
        </c:manualLayout>
      </c:layout>
      <c:lineChart>
        <c:grouping val="standard"/>
        <c:varyColors val="0"/>
        <c:ser>
          <c:idx val="0"/>
          <c:order val="0"/>
          <c:tx>
            <c:v>原データ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'図4-2'!$A$27:$A$146</c:f>
              <c:numCache/>
            </c:numRef>
          </c:cat>
          <c:val>
            <c:numRef>
              <c:f>'図4-2'!$E$27:$E$50</c:f>
              <c:numCache/>
            </c:numRef>
          </c:val>
          <c:smooth val="0"/>
        </c:ser>
        <c:ser>
          <c:idx val="1"/>
          <c:order val="1"/>
          <c:tx>
            <c:v>３か月移動平均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'図4-2'!$F$27:$F$50</c:f>
              <c:numCache/>
            </c:numRef>
          </c:val>
          <c:smooth val="0"/>
        </c:ser>
        <c:marker val="1"/>
        <c:axId val="17537876"/>
        <c:axId val="23623157"/>
      </c:lineChart>
      <c:catAx>
        <c:axId val="175378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latin typeface="ＭＳ Ｐゴシック"/>
                    <a:ea typeface="ＭＳ Ｐゴシック"/>
                    <a:cs typeface="ＭＳ Ｐゴシック"/>
                  </a:rPr>
                  <a:t>年．月</a:t>
                </a:r>
              </a:p>
            </c:rich>
          </c:tx>
          <c:layout>
            <c:manualLayout>
              <c:xMode val="factor"/>
              <c:yMode val="factor"/>
              <c:x val="0.011"/>
              <c:y val="0.1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3623157"/>
        <c:crosses val="autoZero"/>
        <c:auto val="1"/>
        <c:lblOffset val="100"/>
        <c:tickLblSkip val="6"/>
        <c:tickMarkSkip val="6"/>
        <c:noMultiLvlLbl val="0"/>
      </c:catAx>
      <c:valAx>
        <c:axId val="23623157"/>
        <c:scaling>
          <c:orientation val="minMax"/>
          <c:max val="25000"/>
          <c:min val="1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latin typeface="ＭＳ Ｐゴシック"/>
                    <a:ea typeface="ＭＳ Ｐゴシック"/>
                    <a:cs typeface="ＭＳ Ｐゴシック"/>
                  </a:rPr>
                  <a:t>日経平均（円）</a:t>
                </a:r>
              </a:p>
            </c:rich>
          </c:tx>
          <c:layout>
            <c:manualLayout>
              <c:xMode val="factor"/>
              <c:yMode val="factor"/>
              <c:x val="0.03325"/>
              <c:y val="0.147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7537876"/>
        <c:crossesAt val="1"/>
        <c:crossBetween val="between"/>
        <c:dispUnits/>
        <c:majorUnit val="500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115"/>
          <c:y val="0.309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4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5.emf" /><Relationship Id="rId2" Type="http://schemas.openxmlformats.org/officeDocument/2006/relationships/image" Target="../media/image17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4.emf" /><Relationship Id="rId2" Type="http://schemas.openxmlformats.org/officeDocument/2006/relationships/image" Target="../media/image17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image" Target="../media/image17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Relationship Id="rId8" Type="http://schemas.openxmlformats.org/officeDocument/2006/relationships/image" Target="../media/image8.emf" /><Relationship Id="rId9" Type="http://schemas.openxmlformats.org/officeDocument/2006/relationships/image" Target="../media/image9.emf" /><Relationship Id="rId10" Type="http://schemas.openxmlformats.org/officeDocument/2006/relationships/image" Target="../media/image10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1.emf" /><Relationship Id="rId2" Type="http://schemas.openxmlformats.org/officeDocument/2006/relationships/image" Target="../media/image16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3.emf" /><Relationship Id="rId2" Type="http://schemas.openxmlformats.org/officeDocument/2006/relationships/image" Target="../media/image12.emf" /><Relationship Id="rId3" Type="http://schemas.openxmlformats.org/officeDocument/2006/relationships/image" Target="../media/image1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714375</xdr:colOff>
      <xdr:row>12</xdr:row>
      <xdr:rowOff>142875</xdr:rowOff>
    </xdr:from>
    <xdr:to>
      <xdr:col>4</xdr:col>
      <xdr:colOff>381000</xdr:colOff>
      <xdr:row>15</xdr:row>
      <xdr:rowOff>38100</xdr:rowOff>
    </xdr:to>
    <xdr:sp>
      <xdr:nvSpPr>
        <xdr:cNvPr id="1" name="Line 8"/>
        <xdr:cNvSpPr>
          <a:spLocks/>
        </xdr:cNvSpPr>
      </xdr:nvSpPr>
      <xdr:spPr>
        <a:xfrm>
          <a:off x="2466975" y="2428875"/>
          <a:ext cx="428625" cy="40957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209550</xdr:colOff>
      <xdr:row>13</xdr:row>
      <xdr:rowOff>133350</xdr:rowOff>
    </xdr:from>
    <xdr:to>
      <xdr:col>5</xdr:col>
      <xdr:colOff>390525</xdr:colOff>
      <xdr:row>15</xdr:row>
      <xdr:rowOff>47625</xdr:rowOff>
    </xdr:to>
    <xdr:sp>
      <xdr:nvSpPr>
        <xdr:cNvPr id="2" name="Line 12"/>
        <xdr:cNvSpPr>
          <a:spLocks/>
        </xdr:cNvSpPr>
      </xdr:nvSpPr>
      <xdr:spPr>
        <a:xfrm flipH="1">
          <a:off x="3467100" y="2590800"/>
          <a:ext cx="180975" cy="25717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180975</xdr:colOff>
      <xdr:row>13</xdr:row>
      <xdr:rowOff>123825</xdr:rowOff>
    </xdr:from>
    <xdr:to>
      <xdr:col>6</xdr:col>
      <xdr:colOff>333375</xdr:colOff>
      <xdr:row>15</xdr:row>
      <xdr:rowOff>47625</xdr:rowOff>
    </xdr:to>
    <xdr:sp>
      <xdr:nvSpPr>
        <xdr:cNvPr id="3" name="Line 13"/>
        <xdr:cNvSpPr>
          <a:spLocks/>
        </xdr:cNvSpPr>
      </xdr:nvSpPr>
      <xdr:spPr>
        <a:xfrm flipH="1">
          <a:off x="4124325" y="2581275"/>
          <a:ext cx="15240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152400</xdr:colOff>
      <xdr:row>12</xdr:row>
      <xdr:rowOff>142875</xdr:rowOff>
    </xdr:from>
    <xdr:to>
      <xdr:col>2</xdr:col>
      <xdr:colOff>657225</xdr:colOff>
      <xdr:row>15</xdr:row>
      <xdr:rowOff>28575</xdr:rowOff>
    </xdr:to>
    <xdr:sp>
      <xdr:nvSpPr>
        <xdr:cNvPr id="4" name="Line 14"/>
        <xdr:cNvSpPr>
          <a:spLocks/>
        </xdr:cNvSpPr>
      </xdr:nvSpPr>
      <xdr:spPr>
        <a:xfrm flipH="1">
          <a:off x="1076325" y="2428875"/>
          <a:ext cx="504825" cy="40005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0.86575</cdr:x>
      <cdr:y>0.923</cdr:y>
    </cdr:from>
    <cdr:to>
      <cdr:x>0.909</cdr:x>
      <cdr:y>1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2466975" y="1790700"/>
          <a:ext cx="123825" cy="15240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0.9075</cdr:x>
      <cdr:y>0.89275</cdr:y>
    </cdr:from>
    <cdr:to>
      <cdr:x>0.95075</cdr:x>
      <cdr:y>0.97075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2600325" y="1743075"/>
          <a:ext cx="123825" cy="15240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0.445</cdr:x>
      <cdr:y>0.89275</cdr:y>
    </cdr:from>
    <cdr:to>
      <cdr:x>0.49475</cdr:x>
      <cdr:y>0.9805</cdr:y>
    </cdr:to>
    <cdr:pic>
      <cdr:nvPicPr>
        <cdr:cNvPr id="2" name="Picture 2"/>
        <cdr:cNvPicPr preferRelativeResize="1">
          <a:picLocks noChangeAspect="1"/>
        </cdr:cNvPicPr>
      </cdr:nvPicPr>
      <cdr:blipFill>
        <a:blip r:embed="rId2"/>
        <a:stretch>
          <a:fillRect/>
        </a:stretch>
      </cdr:blipFill>
      <cdr:spPr>
        <a:xfrm>
          <a:off x="1266825" y="1743075"/>
          <a:ext cx="142875" cy="17145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0.8945</cdr:x>
      <cdr:y>0.898</cdr:y>
    </cdr:from>
    <cdr:to>
      <cdr:x>0.9375</cdr:x>
      <cdr:y>0.97575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2571750" y="1752600"/>
          <a:ext cx="123825" cy="15240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0.56975</cdr:x>
      <cdr:y>0.898</cdr:y>
    </cdr:from>
    <cdr:to>
      <cdr:x>0.6195</cdr:x>
      <cdr:y>0.9855</cdr:y>
    </cdr:to>
    <cdr:pic>
      <cdr:nvPicPr>
        <cdr:cNvPr id="2" name="Picture 2"/>
        <cdr:cNvPicPr preferRelativeResize="1">
          <a:picLocks noChangeAspect="1"/>
        </cdr:cNvPicPr>
      </cdr:nvPicPr>
      <cdr:blipFill>
        <a:blip r:embed="rId2"/>
        <a:stretch>
          <a:fillRect/>
        </a:stretch>
      </cdr:blipFill>
      <cdr:spPr>
        <a:xfrm>
          <a:off x="1638300" y="1752600"/>
          <a:ext cx="142875" cy="1714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0.6415</cdr:x>
      <cdr:y>0.898</cdr:y>
    </cdr:from>
    <cdr:to>
      <cdr:x>0.812</cdr:x>
      <cdr:y>0.985</cdr:y>
    </cdr:to>
    <cdr:sp>
      <cdr:nvSpPr>
        <cdr:cNvPr id="3" name="TextBox 3"/>
        <cdr:cNvSpPr txBox="1">
          <a:spLocks noChangeArrowheads="1"/>
        </cdr:cNvSpPr>
      </cdr:nvSpPr>
      <cdr:spPr>
        <a:xfrm>
          <a:off x="1838325" y="1752600"/>
          <a:ext cx="485775" cy="1714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Md  Mo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581025</xdr:colOff>
      <xdr:row>2</xdr:row>
      <xdr:rowOff>19050</xdr:rowOff>
    </xdr:from>
    <xdr:to>
      <xdr:col>9</xdr:col>
      <xdr:colOff>9525</xdr:colOff>
      <xdr:row>13</xdr:row>
      <xdr:rowOff>76200</xdr:rowOff>
    </xdr:to>
    <xdr:graphicFrame>
      <xdr:nvGraphicFramePr>
        <xdr:cNvPr id="1" name="Chart 1"/>
        <xdr:cNvGraphicFramePr/>
      </xdr:nvGraphicFramePr>
      <xdr:xfrm>
        <a:off x="3609975" y="361950"/>
        <a:ext cx="2857500" cy="194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2</xdr:row>
      <xdr:rowOff>0</xdr:rowOff>
    </xdr:from>
    <xdr:to>
      <xdr:col>4</xdr:col>
      <xdr:colOff>523875</xdr:colOff>
      <xdr:row>13</xdr:row>
      <xdr:rowOff>66675</xdr:rowOff>
    </xdr:to>
    <xdr:graphicFrame>
      <xdr:nvGraphicFramePr>
        <xdr:cNvPr id="2" name="Chart 2"/>
        <xdr:cNvGraphicFramePr/>
      </xdr:nvGraphicFramePr>
      <xdr:xfrm>
        <a:off x="685800" y="342900"/>
        <a:ext cx="2867025" cy="1952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57150</xdr:colOff>
      <xdr:row>2</xdr:row>
      <xdr:rowOff>19050</xdr:rowOff>
    </xdr:from>
    <xdr:to>
      <xdr:col>13</xdr:col>
      <xdr:colOff>190500</xdr:colOff>
      <xdr:row>13</xdr:row>
      <xdr:rowOff>95250</xdr:rowOff>
    </xdr:to>
    <xdr:graphicFrame>
      <xdr:nvGraphicFramePr>
        <xdr:cNvPr id="3" name="Chart 3"/>
        <xdr:cNvGraphicFramePr/>
      </xdr:nvGraphicFramePr>
      <xdr:xfrm>
        <a:off x="6515100" y="361950"/>
        <a:ext cx="2876550" cy="19621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952500</xdr:colOff>
      <xdr:row>4</xdr:row>
      <xdr:rowOff>142875</xdr:rowOff>
    </xdr:from>
    <xdr:to>
      <xdr:col>2</xdr:col>
      <xdr:colOff>9525</xdr:colOff>
      <xdr:row>11</xdr:row>
      <xdr:rowOff>161925</xdr:rowOff>
    </xdr:to>
    <xdr:sp>
      <xdr:nvSpPr>
        <xdr:cNvPr id="4" name="Line 5"/>
        <xdr:cNvSpPr>
          <a:spLocks/>
        </xdr:cNvSpPr>
      </xdr:nvSpPr>
      <xdr:spPr>
        <a:xfrm>
          <a:off x="1638300" y="828675"/>
          <a:ext cx="28575" cy="121920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19050</xdr:colOff>
      <xdr:row>5</xdr:row>
      <xdr:rowOff>85725</xdr:rowOff>
    </xdr:from>
    <xdr:to>
      <xdr:col>7</xdr:col>
      <xdr:colOff>47625</xdr:colOff>
      <xdr:row>12</xdr:row>
      <xdr:rowOff>9525</xdr:rowOff>
    </xdr:to>
    <xdr:sp>
      <xdr:nvSpPr>
        <xdr:cNvPr id="5" name="Line 6"/>
        <xdr:cNvSpPr>
          <a:spLocks/>
        </xdr:cNvSpPr>
      </xdr:nvSpPr>
      <xdr:spPr>
        <a:xfrm>
          <a:off x="5105400" y="942975"/>
          <a:ext cx="28575" cy="11239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142875</xdr:colOff>
      <xdr:row>5</xdr:row>
      <xdr:rowOff>28575</xdr:rowOff>
    </xdr:from>
    <xdr:to>
      <xdr:col>12</xdr:col>
      <xdr:colOff>171450</xdr:colOff>
      <xdr:row>12</xdr:row>
      <xdr:rowOff>47625</xdr:rowOff>
    </xdr:to>
    <xdr:sp>
      <xdr:nvSpPr>
        <xdr:cNvPr id="6" name="Line 7"/>
        <xdr:cNvSpPr>
          <a:spLocks/>
        </xdr:cNvSpPr>
      </xdr:nvSpPr>
      <xdr:spPr>
        <a:xfrm>
          <a:off x="8658225" y="885825"/>
          <a:ext cx="28575" cy="121920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609600</xdr:colOff>
      <xdr:row>6</xdr:row>
      <xdr:rowOff>104775</xdr:rowOff>
    </xdr:from>
    <xdr:to>
      <xdr:col>11</xdr:col>
      <xdr:colOff>628650</xdr:colOff>
      <xdr:row>12</xdr:row>
      <xdr:rowOff>28575</xdr:rowOff>
    </xdr:to>
    <xdr:sp>
      <xdr:nvSpPr>
        <xdr:cNvPr id="7" name="Line 8"/>
        <xdr:cNvSpPr>
          <a:spLocks/>
        </xdr:cNvSpPr>
      </xdr:nvSpPr>
      <xdr:spPr>
        <a:xfrm>
          <a:off x="8439150" y="1133475"/>
          <a:ext cx="19050" cy="95250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219075</xdr:colOff>
      <xdr:row>7</xdr:row>
      <xdr:rowOff>28575</xdr:rowOff>
    </xdr:from>
    <xdr:to>
      <xdr:col>2</xdr:col>
      <xdr:colOff>228600</xdr:colOff>
      <xdr:row>11</xdr:row>
      <xdr:rowOff>142875</xdr:rowOff>
    </xdr:to>
    <xdr:sp>
      <xdr:nvSpPr>
        <xdr:cNvPr id="8" name="Line 9"/>
        <xdr:cNvSpPr>
          <a:spLocks/>
        </xdr:cNvSpPr>
      </xdr:nvSpPr>
      <xdr:spPr>
        <a:xfrm>
          <a:off x="1876425" y="1228725"/>
          <a:ext cx="9525" cy="80010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409575</xdr:colOff>
      <xdr:row>9</xdr:row>
      <xdr:rowOff>19050</xdr:rowOff>
    </xdr:from>
    <xdr:to>
      <xdr:col>2</xdr:col>
      <xdr:colOff>419100</xdr:colOff>
      <xdr:row>11</xdr:row>
      <xdr:rowOff>142875</xdr:rowOff>
    </xdr:to>
    <xdr:sp>
      <xdr:nvSpPr>
        <xdr:cNvPr id="9" name="Line 10"/>
        <xdr:cNvSpPr>
          <a:spLocks/>
        </xdr:cNvSpPr>
      </xdr:nvSpPr>
      <xdr:spPr>
        <a:xfrm>
          <a:off x="2066925" y="1562100"/>
          <a:ext cx="952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381000</xdr:colOff>
      <xdr:row>9</xdr:row>
      <xdr:rowOff>85725</xdr:rowOff>
    </xdr:from>
    <xdr:to>
      <xdr:col>11</xdr:col>
      <xdr:colOff>390525</xdr:colOff>
      <xdr:row>12</xdr:row>
      <xdr:rowOff>38100</xdr:rowOff>
    </xdr:to>
    <xdr:sp>
      <xdr:nvSpPr>
        <xdr:cNvPr id="10" name="Line 11"/>
        <xdr:cNvSpPr>
          <a:spLocks/>
        </xdr:cNvSpPr>
      </xdr:nvSpPr>
      <xdr:spPr>
        <a:xfrm>
          <a:off x="8210550" y="1628775"/>
          <a:ext cx="952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28575</xdr:colOff>
      <xdr:row>25</xdr:row>
      <xdr:rowOff>47625</xdr:rowOff>
    </xdr:from>
    <xdr:to>
      <xdr:col>10</xdr:col>
      <xdr:colOff>590550</xdr:colOff>
      <xdr:row>26</xdr:row>
      <xdr:rowOff>85725</xdr:rowOff>
    </xdr:to>
    <xdr:sp>
      <xdr:nvSpPr>
        <xdr:cNvPr id="11" name="TextBox 13"/>
        <xdr:cNvSpPr txBox="1">
          <a:spLocks noChangeArrowheads="1"/>
        </xdr:cNvSpPr>
      </xdr:nvSpPr>
      <xdr:spPr>
        <a:xfrm>
          <a:off x="7172325" y="4333875"/>
          <a:ext cx="5619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Mo  Md</a:t>
          </a:r>
        </a:p>
      </xdr:txBody>
    </xdr:sp>
    <xdr:clientData/>
  </xdr:twoCellAnchor>
  <xdr:twoCellAnchor>
    <xdr:from>
      <xdr:col>1</xdr:col>
      <xdr:colOff>809625</xdr:colOff>
      <xdr:row>12</xdr:row>
      <xdr:rowOff>9525</xdr:rowOff>
    </xdr:from>
    <xdr:to>
      <xdr:col>2</xdr:col>
      <xdr:colOff>295275</xdr:colOff>
      <xdr:row>13</xdr:row>
      <xdr:rowOff>47625</xdr:rowOff>
    </xdr:to>
    <xdr:sp>
      <xdr:nvSpPr>
        <xdr:cNvPr id="12" name="TextBox 14"/>
        <xdr:cNvSpPr txBox="1">
          <a:spLocks noChangeArrowheads="1"/>
        </xdr:cNvSpPr>
      </xdr:nvSpPr>
      <xdr:spPr>
        <a:xfrm>
          <a:off x="1495425" y="2066925"/>
          <a:ext cx="45720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Mo  Md</a:t>
          </a:r>
        </a:p>
      </xdr:txBody>
    </xdr:sp>
    <xdr:clientData/>
  </xdr:twoCellAnchor>
  <xdr:twoCellAnchor>
    <xdr:from>
      <xdr:col>10</xdr:col>
      <xdr:colOff>180975</xdr:colOff>
      <xdr:row>26</xdr:row>
      <xdr:rowOff>28575</xdr:rowOff>
    </xdr:from>
    <xdr:to>
      <xdr:col>11</xdr:col>
      <xdr:colOff>57150</xdr:colOff>
      <xdr:row>27</xdr:row>
      <xdr:rowOff>66675</xdr:rowOff>
    </xdr:to>
    <xdr:sp>
      <xdr:nvSpPr>
        <xdr:cNvPr id="13" name="TextBox 15"/>
        <xdr:cNvSpPr txBox="1">
          <a:spLocks noChangeArrowheads="1"/>
        </xdr:cNvSpPr>
      </xdr:nvSpPr>
      <xdr:spPr>
        <a:xfrm>
          <a:off x="7324725" y="4486275"/>
          <a:ext cx="5619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Mo  Md</a:t>
          </a:r>
        </a:p>
      </xdr:txBody>
    </xdr:sp>
    <xdr:clientData/>
  </xdr:twoCellAnchor>
  <xdr:twoCellAnchor editAs="oneCell">
    <xdr:from>
      <xdr:col>2</xdr:col>
      <xdr:colOff>76200</xdr:colOff>
      <xdr:row>0</xdr:row>
      <xdr:rowOff>38100</xdr:rowOff>
    </xdr:from>
    <xdr:to>
      <xdr:col>2</xdr:col>
      <xdr:colOff>219075</xdr:colOff>
      <xdr:row>1</xdr:row>
      <xdr:rowOff>28575</xdr:rowOff>
    </xdr:to>
    <xdr:pic>
      <xdr:nvPicPr>
        <xdr:cNvPr id="14" name="Picture 1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733550" y="38100"/>
          <a:ext cx="1428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590550</xdr:colOff>
      <xdr:row>73</xdr:row>
      <xdr:rowOff>123825</xdr:rowOff>
    </xdr:from>
    <xdr:to>
      <xdr:col>14</xdr:col>
      <xdr:colOff>285750</xdr:colOff>
      <xdr:row>92</xdr:row>
      <xdr:rowOff>19050</xdr:rowOff>
    </xdr:to>
    <xdr:graphicFrame>
      <xdr:nvGraphicFramePr>
        <xdr:cNvPr id="1" name="Chart 1"/>
        <xdr:cNvGraphicFramePr/>
      </xdr:nvGraphicFramePr>
      <xdr:xfrm>
        <a:off x="5200650" y="12639675"/>
        <a:ext cx="4495800" cy="3152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0</xdr:colOff>
      <xdr:row>42</xdr:row>
      <xdr:rowOff>0</xdr:rowOff>
    </xdr:from>
    <xdr:to>
      <xdr:col>16</xdr:col>
      <xdr:colOff>371475</xdr:colOff>
      <xdr:row>64</xdr:row>
      <xdr:rowOff>161925</xdr:rowOff>
    </xdr:to>
    <xdr:graphicFrame>
      <xdr:nvGraphicFramePr>
        <xdr:cNvPr id="2" name="Chart 2"/>
        <xdr:cNvGraphicFramePr/>
      </xdr:nvGraphicFramePr>
      <xdr:xfrm>
        <a:off x="5295900" y="7200900"/>
        <a:ext cx="5857875" cy="3933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1</xdr:row>
      <xdr:rowOff>0</xdr:rowOff>
    </xdr:from>
    <xdr:to>
      <xdr:col>8</xdr:col>
      <xdr:colOff>295275</xdr:colOff>
      <xdr:row>22</xdr:row>
      <xdr:rowOff>152400</xdr:rowOff>
    </xdr:to>
    <xdr:graphicFrame>
      <xdr:nvGraphicFramePr>
        <xdr:cNvPr id="3" name="Chart 4"/>
        <xdr:cNvGraphicFramePr/>
      </xdr:nvGraphicFramePr>
      <xdr:xfrm>
        <a:off x="495300" y="171450"/>
        <a:ext cx="5095875" cy="37528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657225</xdr:colOff>
      <xdr:row>21</xdr:row>
      <xdr:rowOff>57150</xdr:rowOff>
    </xdr:from>
    <xdr:to>
      <xdr:col>3</xdr:col>
      <xdr:colOff>257175</xdr:colOff>
      <xdr:row>22</xdr:row>
      <xdr:rowOff>95250</xdr:rowOff>
    </xdr:to>
    <xdr:sp>
      <xdr:nvSpPr>
        <xdr:cNvPr id="4" name="TextBox 5"/>
        <xdr:cNvSpPr txBox="1">
          <a:spLocks noChangeArrowheads="1"/>
        </xdr:cNvSpPr>
      </xdr:nvSpPr>
      <xdr:spPr>
        <a:xfrm>
          <a:off x="1152525" y="3657600"/>
          <a:ext cx="97155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表4-3より作成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oleObject" Target="../embeddings/oleObject_0_4.bin" /><Relationship Id="rId6" Type="http://schemas.openxmlformats.org/officeDocument/2006/relationships/oleObject" Target="../embeddings/oleObject_0_5.bin" /><Relationship Id="rId7" Type="http://schemas.openxmlformats.org/officeDocument/2006/relationships/oleObject" Target="../embeddings/oleObject_0_6.bin" /><Relationship Id="rId8" Type="http://schemas.openxmlformats.org/officeDocument/2006/relationships/oleObject" Target="../embeddings/oleObject_0_7.bin" /><Relationship Id="rId9" Type="http://schemas.openxmlformats.org/officeDocument/2006/relationships/oleObject" Target="../embeddings/oleObject_0_8.bin" /><Relationship Id="rId10" Type="http://schemas.openxmlformats.org/officeDocument/2006/relationships/oleObject" Target="../embeddings/oleObject_0_9.bin" /><Relationship Id="rId11" Type="http://schemas.openxmlformats.org/officeDocument/2006/relationships/vmlDrawing" Target="../drawings/vmlDrawing1.vml" /><Relationship Id="rId12" Type="http://schemas.openxmlformats.org/officeDocument/2006/relationships/drawing" Target="../drawings/drawing1.xml" /><Relationship Id="rId1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oleObject" Target="../embeddings/oleObject_2_1.bin" /><Relationship Id="rId3" Type="http://schemas.openxmlformats.org/officeDocument/2006/relationships/vmlDrawing" Target="../drawings/vmlDrawing2.vml" /><Relationship Id="rId4" Type="http://schemas.openxmlformats.org/officeDocument/2006/relationships/drawing" Target="../drawings/drawing5.xml" /><Relationship Id="rId5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oleObject" Target="../embeddings/oleObject_3_1.bin" /><Relationship Id="rId3" Type="http://schemas.openxmlformats.org/officeDocument/2006/relationships/oleObject" Target="../embeddings/oleObject_3_2.bin" /><Relationship Id="rId4" Type="http://schemas.openxmlformats.org/officeDocument/2006/relationships/vmlDrawing" Target="../drawings/vmlDrawing3.vml" /><Relationship Id="rId5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workbookViewId="0" topLeftCell="A1">
      <selection activeCell="I12" sqref="I12"/>
    </sheetView>
  </sheetViews>
  <sheetFormatPr defaultColWidth="9.00390625" defaultRowHeight="13.5"/>
  <cols>
    <col min="1" max="1" width="5.875" style="0" customWidth="1"/>
    <col min="2" max="2" width="6.25390625" style="0" customWidth="1"/>
    <col min="3" max="3" width="10.875" style="0" customWidth="1"/>
    <col min="4" max="4" width="10.00390625" style="0" customWidth="1"/>
    <col min="5" max="5" width="9.75390625" style="0" customWidth="1"/>
  </cols>
  <sheetData>
    <row r="1" spans="1:6" ht="13.5">
      <c r="A1" t="s">
        <v>28</v>
      </c>
      <c r="D1" s="1"/>
      <c r="F1" s="1"/>
    </row>
    <row r="2" ht="9" customHeight="1"/>
    <row r="3" spans="1:7" ht="26.25" customHeight="1">
      <c r="A3" s="43" t="s">
        <v>0</v>
      </c>
      <c r="B3" s="41"/>
      <c r="C3" s="2" t="s">
        <v>1</v>
      </c>
      <c r="D3" s="2" t="s">
        <v>2</v>
      </c>
      <c r="E3" s="2" t="s">
        <v>3</v>
      </c>
      <c r="F3" s="2"/>
      <c r="G3" s="2"/>
    </row>
    <row r="4" spans="1:7" ht="23.25" customHeight="1">
      <c r="A4" s="44"/>
      <c r="B4" s="42"/>
      <c r="C4" s="3"/>
      <c r="D4" s="3"/>
      <c r="E4" s="3"/>
      <c r="F4" s="3"/>
      <c r="G4" s="3"/>
    </row>
    <row r="5" spans="1:7" ht="13.5">
      <c r="A5" s="4">
        <v>1</v>
      </c>
      <c r="B5" s="5">
        <v>330</v>
      </c>
      <c r="C5" s="5">
        <f aca="true" t="shared" si="0" ref="C5:C12">B5-$B$14</f>
        <v>-130</v>
      </c>
      <c r="D5" s="5">
        <f aca="true" t="shared" si="1" ref="D5:D12">C5^2</f>
        <v>16900</v>
      </c>
      <c r="E5" s="5">
        <f aca="true" t="shared" si="2" ref="E5:E12">(B5-450)^2</f>
        <v>14400</v>
      </c>
      <c r="F5" s="5">
        <f aca="true" t="shared" si="3" ref="F5:F12">B5+20</f>
        <v>350</v>
      </c>
      <c r="G5" s="5">
        <f aca="true" t="shared" si="4" ref="G5:G12">B5*5</f>
        <v>1650</v>
      </c>
    </row>
    <row r="6" spans="1:7" ht="13.5">
      <c r="A6" s="6">
        <v>2</v>
      </c>
      <c r="B6" s="7">
        <v>280</v>
      </c>
      <c r="C6" s="7">
        <f t="shared" si="0"/>
        <v>-180</v>
      </c>
      <c r="D6" s="7">
        <f t="shared" si="1"/>
        <v>32400</v>
      </c>
      <c r="E6" s="7">
        <f t="shared" si="2"/>
        <v>28900</v>
      </c>
      <c r="F6" s="7">
        <f t="shared" si="3"/>
        <v>300</v>
      </c>
      <c r="G6" s="7">
        <f t="shared" si="4"/>
        <v>1400</v>
      </c>
    </row>
    <row r="7" spans="1:7" ht="13.5">
      <c r="A7" s="6">
        <v>3</v>
      </c>
      <c r="B7" s="7">
        <v>230</v>
      </c>
      <c r="C7" s="7">
        <f t="shared" si="0"/>
        <v>-230</v>
      </c>
      <c r="D7" s="7">
        <f t="shared" si="1"/>
        <v>52900</v>
      </c>
      <c r="E7" s="7">
        <f t="shared" si="2"/>
        <v>48400</v>
      </c>
      <c r="F7" s="7">
        <f t="shared" si="3"/>
        <v>250</v>
      </c>
      <c r="G7" s="7">
        <f t="shared" si="4"/>
        <v>1150</v>
      </c>
    </row>
    <row r="8" spans="1:7" ht="13.5">
      <c r="A8" s="6">
        <v>4</v>
      </c>
      <c r="B8" s="7">
        <v>240</v>
      </c>
      <c r="C8" s="7">
        <f t="shared" si="0"/>
        <v>-220</v>
      </c>
      <c r="D8" s="7">
        <f t="shared" si="1"/>
        <v>48400</v>
      </c>
      <c r="E8" s="7">
        <f t="shared" si="2"/>
        <v>44100</v>
      </c>
      <c r="F8" s="7">
        <f t="shared" si="3"/>
        <v>260</v>
      </c>
      <c r="G8" s="7">
        <f t="shared" si="4"/>
        <v>1200</v>
      </c>
    </row>
    <row r="9" spans="1:7" ht="13.5">
      <c r="A9" s="6">
        <v>5</v>
      </c>
      <c r="B9" s="7">
        <v>390</v>
      </c>
      <c r="C9" s="7">
        <f t="shared" si="0"/>
        <v>-70</v>
      </c>
      <c r="D9" s="7">
        <f t="shared" si="1"/>
        <v>4900</v>
      </c>
      <c r="E9" s="7">
        <f t="shared" si="2"/>
        <v>3600</v>
      </c>
      <c r="F9" s="7">
        <f t="shared" si="3"/>
        <v>410</v>
      </c>
      <c r="G9" s="7">
        <f t="shared" si="4"/>
        <v>1950</v>
      </c>
    </row>
    <row r="10" spans="1:7" ht="13.5">
      <c r="A10" s="6">
        <v>6</v>
      </c>
      <c r="B10" s="7">
        <v>290</v>
      </c>
      <c r="C10" s="7">
        <f t="shared" si="0"/>
        <v>-170</v>
      </c>
      <c r="D10" s="7">
        <f t="shared" si="1"/>
        <v>28900</v>
      </c>
      <c r="E10" s="7">
        <f t="shared" si="2"/>
        <v>25600</v>
      </c>
      <c r="F10" s="7">
        <f t="shared" si="3"/>
        <v>310</v>
      </c>
      <c r="G10" s="7">
        <f t="shared" si="4"/>
        <v>1450</v>
      </c>
    </row>
    <row r="11" spans="1:7" ht="13.5">
      <c r="A11" s="6">
        <v>7</v>
      </c>
      <c r="B11" s="7">
        <v>340</v>
      </c>
      <c r="C11" s="7">
        <f t="shared" si="0"/>
        <v>-120</v>
      </c>
      <c r="D11" s="7">
        <f t="shared" si="1"/>
        <v>14400</v>
      </c>
      <c r="E11" s="7">
        <f t="shared" si="2"/>
        <v>12100</v>
      </c>
      <c r="F11" s="7">
        <f t="shared" si="3"/>
        <v>360</v>
      </c>
      <c r="G11" s="7">
        <f t="shared" si="4"/>
        <v>1700</v>
      </c>
    </row>
    <row r="12" spans="1:7" ht="13.5">
      <c r="A12" s="8">
        <v>8</v>
      </c>
      <c r="B12" s="9">
        <v>1580</v>
      </c>
      <c r="C12" s="9">
        <f t="shared" si="0"/>
        <v>1120</v>
      </c>
      <c r="D12" s="9">
        <f t="shared" si="1"/>
        <v>1254400</v>
      </c>
      <c r="E12" s="9">
        <f t="shared" si="2"/>
        <v>1276900</v>
      </c>
      <c r="F12" s="9">
        <f t="shared" si="3"/>
        <v>1600</v>
      </c>
      <c r="G12" s="9">
        <f t="shared" si="4"/>
        <v>7900</v>
      </c>
    </row>
    <row r="13" spans="1:7" ht="13.5">
      <c r="A13" s="6" t="s">
        <v>4</v>
      </c>
      <c r="B13" s="7">
        <f aca="true" t="shared" si="5" ref="B13:G13">SUM(B5:B12)</f>
        <v>3680</v>
      </c>
      <c r="C13" s="7">
        <f t="shared" si="5"/>
        <v>0</v>
      </c>
      <c r="D13" s="7">
        <f t="shared" si="5"/>
        <v>1453200</v>
      </c>
      <c r="E13" s="7">
        <f t="shared" si="5"/>
        <v>1454000</v>
      </c>
      <c r="F13" s="7">
        <f t="shared" si="5"/>
        <v>3840</v>
      </c>
      <c r="G13" s="7">
        <f t="shared" si="5"/>
        <v>18400</v>
      </c>
    </row>
    <row r="14" spans="1:7" ht="13.5">
      <c r="A14" s="8" t="s">
        <v>5</v>
      </c>
      <c r="B14" s="9">
        <f>AVERAGE(B5:B12)</f>
        <v>460</v>
      </c>
      <c r="C14" s="9"/>
      <c r="D14" s="9">
        <f>AVERAGE(D5:D12)</f>
        <v>181650</v>
      </c>
      <c r="E14" s="9"/>
      <c r="F14" s="9">
        <f>AVERAGE(F5:F12)</f>
        <v>480</v>
      </c>
      <c r="G14" s="9">
        <f>AVERAGE(G5:G12)</f>
        <v>2300</v>
      </c>
    </row>
  </sheetData>
  <mergeCells count="2">
    <mergeCell ref="B3:B4"/>
    <mergeCell ref="A3:A4"/>
  </mergeCells>
  <printOptions/>
  <pageMargins left="0.75" right="0.75" top="1" bottom="1" header="0.512" footer="0.512"/>
  <pageSetup horizontalDpi="600" verticalDpi="600" orientation="portrait" paperSize="9" r:id="rId13"/>
  <drawing r:id="rId12"/>
  <legacyDrawing r:id="rId11"/>
  <oleObjects>
    <oleObject progId="Equation.3" shapeId="218149" r:id="rId1"/>
    <oleObject progId="Equation.3" shapeId="218150" r:id="rId2"/>
    <oleObject progId="Equation.3" shapeId="218151" r:id="rId3"/>
    <oleObject progId="Equation.3" shapeId="218152" r:id="rId4"/>
    <oleObject progId="Equation.3" shapeId="218153" r:id="rId5"/>
    <oleObject progId="Equation.3" shapeId="218154" r:id="rId6"/>
    <oleObject progId="Equation.3" shapeId="218155" r:id="rId7"/>
    <oleObject progId="Equation.3" shapeId="218156" r:id="rId8"/>
    <oleObject progId="Equation.3" shapeId="218157" r:id="rId9"/>
    <oleObject progId="Equation.3" shapeId="218158" r:id="rId10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E16"/>
  <sheetViews>
    <sheetView workbookViewId="0" topLeftCell="A1">
      <selection activeCell="J9" sqref="J9"/>
    </sheetView>
  </sheetViews>
  <sheetFormatPr defaultColWidth="9.00390625" defaultRowHeight="13.5"/>
  <cols>
    <col min="1" max="1" width="10.00390625" style="10" customWidth="1"/>
    <col min="2" max="4" width="9.25390625" style="10" bestFit="1" customWidth="1"/>
    <col min="5" max="5" width="10.25390625" style="10" bestFit="1" customWidth="1"/>
    <col min="6" max="16384" width="9.00390625" style="10" customWidth="1"/>
  </cols>
  <sheetData>
    <row r="1" ht="13.5">
      <c r="A1" s="10" t="s">
        <v>20</v>
      </c>
    </row>
    <row r="2" ht="12" customHeight="1">
      <c r="E2" s="10" t="s">
        <v>15</v>
      </c>
    </row>
    <row r="3" spans="1:5" ht="13.5">
      <c r="A3" s="11" t="s">
        <v>16</v>
      </c>
      <c r="B3" s="11">
        <v>1970</v>
      </c>
      <c r="C3" s="11">
        <v>1980</v>
      </c>
      <c r="D3" s="11">
        <v>1990</v>
      </c>
      <c r="E3" s="11">
        <v>2000</v>
      </c>
    </row>
    <row r="4" spans="1:5" ht="13.5">
      <c r="A4" s="12" t="s">
        <v>29</v>
      </c>
      <c r="B4" s="21">
        <v>6137443</v>
      </c>
      <c r="C4" s="21">
        <v>7105246</v>
      </c>
      <c r="D4" s="22">
        <v>9389660</v>
      </c>
      <c r="E4" s="22">
        <v>12911318</v>
      </c>
    </row>
    <row r="5" spans="1:5" ht="13.5">
      <c r="A5" s="13" t="s">
        <v>6</v>
      </c>
      <c r="B5" s="22">
        <v>4183902</v>
      </c>
      <c r="C5" s="22">
        <v>6001075</v>
      </c>
      <c r="D5" s="22">
        <v>8370087</v>
      </c>
      <c r="E5" s="22">
        <v>11743432</v>
      </c>
    </row>
    <row r="6" spans="1:5" ht="13.5">
      <c r="A6" s="13" t="s">
        <v>7</v>
      </c>
      <c r="B6" s="22">
        <v>5321911</v>
      </c>
      <c r="C6" s="22">
        <v>6475220</v>
      </c>
      <c r="D6" s="22">
        <v>7350639</v>
      </c>
      <c r="E6" s="22">
        <v>8810437</v>
      </c>
    </row>
    <row r="7" spans="1:5" ht="13.5">
      <c r="A7" s="13" t="s">
        <v>8</v>
      </c>
      <c r="B7" s="22">
        <v>6884785</v>
      </c>
      <c r="C7" s="22">
        <v>9070100</v>
      </c>
      <c r="D7" s="22">
        <v>8787908</v>
      </c>
      <c r="E7" s="22">
        <v>7924827</v>
      </c>
    </row>
    <row r="8" spans="1:5" ht="13.5">
      <c r="A8" s="13" t="s">
        <v>9</v>
      </c>
      <c r="B8" s="14">
        <v>3907031</v>
      </c>
      <c r="C8" s="14">
        <v>3981763</v>
      </c>
      <c r="D8" s="14">
        <v>3805147</v>
      </c>
      <c r="E8" s="14">
        <v>3167227</v>
      </c>
    </row>
    <row r="9" spans="1:5" ht="13.5">
      <c r="A9" s="13" t="s">
        <v>10</v>
      </c>
      <c r="B9" s="14">
        <v>2285353</v>
      </c>
      <c r="C9" s="14">
        <v>2032848</v>
      </c>
      <c r="D9" s="14">
        <v>1903065</v>
      </c>
      <c r="E9" s="14">
        <v>1448960</v>
      </c>
    </row>
    <row r="10" spans="1:5" ht="13.5">
      <c r="A10" s="13" t="s">
        <v>11</v>
      </c>
      <c r="B10" s="14">
        <v>982787</v>
      </c>
      <c r="C10" s="14">
        <v>843249</v>
      </c>
      <c r="D10" s="14">
        <v>814631</v>
      </c>
      <c r="E10" s="14">
        <v>594352</v>
      </c>
    </row>
    <row r="11" spans="1:5" ht="13.5">
      <c r="A11" s="13" t="s">
        <v>12</v>
      </c>
      <c r="B11" s="14">
        <v>386814</v>
      </c>
      <c r="C11" s="14">
        <v>235880</v>
      </c>
      <c r="D11" s="14">
        <v>198932</v>
      </c>
      <c r="E11" s="14">
        <v>144907</v>
      </c>
    </row>
    <row r="12" spans="1:5" ht="13.5">
      <c r="A12" s="13" t="s">
        <v>13</v>
      </c>
      <c r="B12" s="14">
        <v>134855</v>
      </c>
      <c r="C12" s="14">
        <v>55354</v>
      </c>
      <c r="D12" s="14">
        <v>38309</v>
      </c>
      <c r="E12" s="14">
        <v>27856</v>
      </c>
    </row>
    <row r="13" spans="1:5" ht="13.5">
      <c r="A13" s="15" t="s">
        <v>14</v>
      </c>
      <c r="B13" s="16">
        <v>72133</v>
      </c>
      <c r="C13" s="16">
        <v>22874</v>
      </c>
      <c r="D13" s="16">
        <v>12097</v>
      </c>
      <c r="E13" s="16">
        <v>9067</v>
      </c>
    </row>
    <row r="14" spans="1:5" ht="13.5">
      <c r="A14" s="17" t="s">
        <v>17</v>
      </c>
      <c r="B14" s="18">
        <v>30297014</v>
      </c>
      <c r="C14" s="18">
        <v>35823609</v>
      </c>
      <c r="D14" s="18">
        <v>40670475</v>
      </c>
      <c r="E14" s="18">
        <v>46782383</v>
      </c>
    </row>
    <row r="15" spans="1:5" ht="27.75" customHeight="1">
      <c r="A15" s="19" t="s">
        <v>18</v>
      </c>
      <c r="B15" s="20">
        <v>3.41</v>
      </c>
      <c r="C15" s="20">
        <v>3.22</v>
      </c>
      <c r="D15" s="20">
        <v>2.99</v>
      </c>
      <c r="E15" s="20">
        <v>2.67</v>
      </c>
    </row>
    <row r="16" ht="13.5">
      <c r="A16" s="36" t="s">
        <v>19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16"/>
  <sheetViews>
    <sheetView tabSelected="1" workbookViewId="0" topLeftCell="B1">
      <selection activeCell="J17" sqref="J17"/>
    </sheetView>
  </sheetViews>
  <sheetFormatPr defaultColWidth="9.00390625" defaultRowHeight="13.5"/>
  <cols>
    <col min="1" max="1" width="9.00390625" style="38" customWidth="1"/>
    <col min="2" max="2" width="12.75390625" style="38" bestFit="1" customWidth="1"/>
    <col min="3" max="16384" width="9.00390625" style="38" customWidth="1"/>
  </cols>
  <sheetData>
    <row r="1" ht="13.5">
      <c r="B1" s="39" t="s">
        <v>32</v>
      </c>
    </row>
    <row r="2" ht="13.5"/>
    <row r="3" ht="13.5"/>
    <row r="4" ht="13.5"/>
    <row r="5" ht="13.5"/>
    <row r="6" ht="13.5"/>
    <row r="7" ht="13.5"/>
    <row r="8" ht="13.5"/>
    <row r="9" ht="13.5"/>
    <row r="10" ht="13.5"/>
    <row r="11" ht="13.5"/>
    <row r="12" ht="13.5"/>
    <row r="13" ht="13.5"/>
    <row r="14" ht="13.5"/>
    <row r="15" spans="2:5" ht="13.5">
      <c r="B15" s="38" t="s">
        <v>30</v>
      </c>
      <c r="D15" s="38">
        <v>8</v>
      </c>
      <c r="E15" s="38" t="s">
        <v>31</v>
      </c>
    </row>
    <row r="16" spans="1:5" ht="13.5">
      <c r="A16" s="38">
        <v>-5</v>
      </c>
      <c r="B16" s="38">
        <f aca="true" t="shared" si="0" ref="B16:B79">NORMDIST(A16,0,1,0)</f>
        <v>1.4867195147342977E-06</v>
      </c>
      <c r="C16" s="38">
        <f aca="true" t="shared" si="1" ref="C16:C79">NORMDIST(A16,0,1.5,0)</f>
        <v>0.0010281859975274042</v>
      </c>
      <c r="D16" s="38">
        <v>0</v>
      </c>
      <c r="E16" s="38">
        <f aca="true" t="shared" si="2" ref="E16:E46">CHIDIST(D16,$D$15)</f>
        <v>1</v>
      </c>
    </row>
    <row r="17" spans="1:8" ht="13.5">
      <c r="A17" s="38">
        <v>-4.99</v>
      </c>
      <c r="B17" s="38">
        <f t="shared" si="0"/>
        <v>1.56286710894929E-06</v>
      </c>
      <c r="C17" s="38">
        <f t="shared" si="1"/>
        <v>0.001051266977623513</v>
      </c>
      <c r="D17" s="38">
        <v>1</v>
      </c>
      <c r="E17" s="38">
        <f t="shared" si="2"/>
        <v>0.9982483774511943</v>
      </c>
      <c r="F17" s="38">
        <f aca="true" t="shared" si="3" ref="F17:F46">E16-E17</f>
        <v>0.0017516225488056758</v>
      </c>
      <c r="G17" s="38">
        <v>30</v>
      </c>
      <c r="H17" s="38">
        <v>0.00010571958214525797</v>
      </c>
    </row>
    <row r="18" spans="1:8" ht="13.5">
      <c r="A18" s="38">
        <v>-4.98</v>
      </c>
      <c r="B18" s="38">
        <f t="shared" si="0"/>
        <v>1.642750588045071E-06</v>
      </c>
      <c r="C18" s="38">
        <f t="shared" si="1"/>
        <v>0.0010748183146514153</v>
      </c>
      <c r="D18" s="38">
        <v>2</v>
      </c>
      <c r="E18" s="38">
        <f t="shared" si="2"/>
        <v>0.9810118431846726</v>
      </c>
      <c r="F18" s="38">
        <f t="shared" si="3"/>
        <v>0.01723653426652172</v>
      </c>
      <c r="G18" s="38">
        <v>29</v>
      </c>
      <c r="H18" s="38">
        <v>0.0001571504605550817</v>
      </c>
    </row>
    <row r="19" spans="1:8" ht="13.5">
      <c r="A19" s="38">
        <v>-4.97</v>
      </c>
      <c r="B19" s="38">
        <f t="shared" si="0"/>
        <v>1.7265445216770732E-06</v>
      </c>
      <c r="C19" s="38">
        <f t="shared" si="1"/>
        <v>0.0010988484290745354</v>
      </c>
      <c r="D19" s="38">
        <v>3</v>
      </c>
      <c r="E19" s="38">
        <f t="shared" si="2"/>
        <v>0.9343575464415504</v>
      </c>
      <c r="F19" s="38">
        <f t="shared" si="3"/>
        <v>0.04665429674312216</v>
      </c>
      <c r="G19" s="38">
        <v>28</v>
      </c>
      <c r="H19" s="38">
        <v>0.00023273791776492661</v>
      </c>
    </row>
    <row r="20" spans="1:8" ht="13.5">
      <c r="A20" s="38">
        <v>-4.96</v>
      </c>
      <c r="B20" s="38">
        <f t="shared" si="0"/>
        <v>1.8144311901820301E-06</v>
      </c>
      <c r="C20" s="38">
        <f t="shared" si="1"/>
        <v>0.0011233658652579186</v>
      </c>
      <c r="D20" s="38">
        <v>4</v>
      </c>
      <c r="E20" s="38">
        <f t="shared" si="2"/>
        <v>0.8571234643489243</v>
      </c>
      <c r="F20" s="38">
        <f t="shared" si="3"/>
        <v>0.07723408209262617</v>
      </c>
      <c r="G20" s="38">
        <v>27</v>
      </c>
      <c r="H20" s="38">
        <v>0.0003433132673009452</v>
      </c>
    </row>
    <row r="21" spans="1:8" ht="13.5">
      <c r="A21" s="38">
        <v>-4.95</v>
      </c>
      <c r="B21" s="38">
        <f t="shared" si="0"/>
        <v>1.9066009031228105E-06</v>
      </c>
      <c r="C21" s="38">
        <f t="shared" si="1"/>
        <v>0.001148379292702453</v>
      </c>
      <c r="D21" s="38">
        <v>5</v>
      </c>
      <c r="E21" s="38">
        <f t="shared" si="2"/>
        <v>0.7575761437900814</v>
      </c>
      <c r="F21" s="38">
        <f t="shared" si="3"/>
        <v>0.09954732055884286</v>
      </c>
      <c r="G21" s="38">
        <v>26</v>
      </c>
      <c r="H21" s="38">
        <v>0.0005042581119741366</v>
      </c>
    </row>
    <row r="22" spans="1:8" ht="13.5">
      <c r="A22" s="38">
        <v>-4.94</v>
      </c>
      <c r="B22" s="38">
        <f t="shared" si="0"/>
        <v>2.003252329948489E-06</v>
      </c>
      <c r="C22" s="38">
        <f t="shared" si="1"/>
        <v>0.0011738975072785136</v>
      </c>
      <c r="D22" s="38">
        <v>6</v>
      </c>
      <c r="E22" s="38">
        <f t="shared" si="2"/>
        <v>0.6472319103785882</v>
      </c>
      <c r="F22" s="38">
        <f t="shared" si="3"/>
        <v>0.11034423341149324</v>
      </c>
      <c r="G22" s="38">
        <v>25</v>
      </c>
      <c r="H22" s="38">
        <v>0.0007372333648879548</v>
      </c>
    </row>
    <row r="23" spans="1:8" ht="13.5">
      <c r="A23" s="38">
        <v>-4.93</v>
      </c>
      <c r="B23" s="38">
        <f t="shared" si="0"/>
        <v>2.1045928431831295E-06</v>
      </c>
      <c r="C23" s="38">
        <f t="shared" si="1"/>
        <v>0.001199929432458737</v>
      </c>
      <c r="D23" s="38">
        <v>7</v>
      </c>
      <c r="E23" s="38">
        <f t="shared" si="2"/>
        <v>0.5366326743617693</v>
      </c>
      <c r="F23" s="38">
        <f t="shared" si="3"/>
        <v>0.11059923601681887</v>
      </c>
      <c r="G23" s="38">
        <v>24</v>
      </c>
      <c r="H23" s="38">
        <v>0.0010724550851936893</v>
      </c>
    </row>
    <row r="24" spans="1:8" ht="13.5">
      <c r="A24" s="38">
        <v>-4.92</v>
      </c>
      <c r="B24" s="38">
        <f t="shared" si="0"/>
        <v>2.210838874568421E-06</v>
      </c>
      <c r="C24" s="38">
        <f t="shared" si="1"/>
        <v>0.0012264841205495195</v>
      </c>
      <c r="D24" s="38">
        <v>8</v>
      </c>
      <c r="E24" s="38">
        <f t="shared" si="2"/>
        <v>0.43347012042997507</v>
      </c>
      <c r="F24" s="38">
        <f t="shared" si="3"/>
        <v>0.10316255393179424</v>
      </c>
      <c r="G24" s="38">
        <v>23</v>
      </c>
      <c r="H24" s="38">
        <v>0.001551620973326854</v>
      </c>
    </row>
    <row r="25" spans="1:8" ht="13.5">
      <c r="A25" s="38">
        <v>-4.91</v>
      </c>
      <c r="B25" s="38">
        <f t="shared" si="0"/>
        <v>2.3222162845979965E-06</v>
      </c>
      <c r="C25" s="38">
        <f t="shared" si="1"/>
        <v>0.0012535707539209388</v>
      </c>
      <c r="D25" s="38">
        <v>9</v>
      </c>
      <c r="E25" s="38">
        <f t="shared" si="2"/>
        <v>0.3422959558845501</v>
      </c>
      <c r="F25" s="38">
        <f t="shared" si="3"/>
        <v>0.09117416454542498</v>
      </c>
      <c r="G25" s="38">
        <v>22</v>
      </c>
      <c r="H25" s="38">
        <v>0.0022315623687404716</v>
      </c>
    </row>
    <row r="26" spans="1:8" ht="13.5">
      <c r="A26" s="38">
        <v>-4.9</v>
      </c>
      <c r="B26" s="38">
        <f t="shared" si="0"/>
        <v>2.4389607458933518E-06</v>
      </c>
      <c r="C26" s="38">
        <f t="shared" si="1"/>
        <v>0.0012811986462346711</v>
      </c>
      <c r="D26" s="38">
        <v>10</v>
      </c>
      <c r="E26" s="38">
        <f t="shared" si="2"/>
        <v>0.2650259153360429</v>
      </c>
      <c r="F26" s="38">
        <f t="shared" si="3"/>
        <v>0.07727004054850717</v>
      </c>
      <c r="G26" s="38">
        <v>21</v>
      </c>
      <c r="H26" s="38">
        <v>0.00318862104204737</v>
      </c>
    </row>
    <row r="27" spans="1:8" ht="13.5">
      <c r="A27" s="38">
        <v>-4.89</v>
      </c>
      <c r="B27" s="38">
        <f t="shared" si="0"/>
        <v>2.5613181408845443E-06</v>
      </c>
      <c r="C27" s="38">
        <f t="shared" si="1"/>
        <v>0.001309377243669585</v>
      </c>
      <c r="D27" s="38">
        <v>11</v>
      </c>
      <c r="E27" s="38">
        <f t="shared" si="2"/>
        <v>0.2016991987319672</v>
      </c>
      <c r="F27" s="38">
        <f t="shared" si="3"/>
        <v>0.06332671660407571</v>
      </c>
      <c r="G27" s="38">
        <v>20</v>
      </c>
      <c r="H27" s="38">
        <v>0.00452359697056574</v>
      </c>
    </row>
    <row r="28" spans="1:8" ht="13.5">
      <c r="A28" s="38">
        <v>-4.88</v>
      </c>
      <c r="B28" s="38">
        <f t="shared" si="0"/>
        <v>2.689544974271523E-06</v>
      </c>
      <c r="C28" s="38">
        <f t="shared" si="1"/>
        <v>0.0013381161261445647</v>
      </c>
      <c r="D28" s="38">
        <v>12</v>
      </c>
      <c r="E28" s="38">
        <f t="shared" si="2"/>
        <v>0.1512038827987164</v>
      </c>
      <c r="F28" s="38">
        <f t="shared" si="3"/>
        <v>0.050495315933250795</v>
      </c>
      <c r="G28" s="38">
        <v>19</v>
      </c>
      <c r="H28" s="38">
        <v>0.006366838658006921</v>
      </c>
    </row>
    <row r="29" spans="1:8" ht="13.5">
      <c r="A29" s="38">
        <v>-4.87</v>
      </c>
      <c r="B29" s="38">
        <f t="shared" si="0"/>
        <v>2.8239088007558205E-06</v>
      </c>
      <c r="C29" s="38">
        <f t="shared" si="1"/>
        <v>0.0013674250085382639</v>
      </c>
      <c r="D29" s="38">
        <v>13</v>
      </c>
      <c r="E29" s="38">
        <f t="shared" si="2"/>
        <v>0.1118496116438854</v>
      </c>
      <c r="F29" s="38">
        <f t="shared" si="3"/>
        <v>0.039354271154831005</v>
      </c>
      <c r="G29" s="38">
        <v>18</v>
      </c>
      <c r="H29" s="38">
        <v>0.008882593387608492</v>
      </c>
    </row>
    <row r="30" spans="1:8" ht="13.5">
      <c r="A30" s="38">
        <v>-4.86</v>
      </c>
      <c r="B30" s="38">
        <f t="shared" si="0"/>
        <v>2.9646886685452725E-06</v>
      </c>
      <c r="C30" s="38">
        <f t="shared" si="1"/>
        <v>0.0013973137419052955</v>
      </c>
      <c r="D30" s="38">
        <v>14</v>
      </c>
      <c r="E30" s="38">
        <f t="shared" si="2"/>
        <v>0.08176541625665547</v>
      </c>
      <c r="F30" s="38">
        <f t="shared" si="3"/>
        <v>0.030084195387229937</v>
      </c>
      <c r="G30" s="38">
        <v>17</v>
      </c>
      <c r="H30" s="38">
        <v>0.012271032304253998</v>
      </c>
    </row>
    <row r="31" spans="1:8" ht="13.5">
      <c r="A31" s="38">
        <v>-4.85</v>
      </c>
      <c r="B31" s="38">
        <f t="shared" si="0"/>
        <v>3.112175579148944E-06</v>
      </c>
      <c r="C31" s="38">
        <f t="shared" si="1"/>
        <v>0.001427792314688513</v>
      </c>
      <c r="D31" s="38">
        <v>15</v>
      </c>
      <c r="E31" s="38">
        <f t="shared" si="2"/>
        <v>0.05914545984131636</v>
      </c>
      <c r="F31" s="38">
        <f t="shared" si="3"/>
        <v>0.022619956415339107</v>
      </c>
      <c r="G31" s="38">
        <v>16</v>
      </c>
      <c r="H31" s="38">
        <v>0.01676534784344691</v>
      </c>
    </row>
    <row r="32" spans="1:8" ht="13.5">
      <c r="A32" s="38">
        <v>-4.84</v>
      </c>
      <c r="B32" s="38">
        <f t="shared" si="0"/>
        <v>3.2666729639932747E-06</v>
      </c>
      <c r="C32" s="38">
        <f t="shared" si="1"/>
        <v>0.0014588708539269516</v>
      </c>
      <c r="D32" s="38">
        <v>16</v>
      </c>
      <c r="E32" s="38">
        <f t="shared" si="2"/>
        <v>0.04238011199786945</v>
      </c>
      <c r="F32" s="38">
        <f t="shared" si="3"/>
        <v>0.01676534784344691</v>
      </c>
      <c r="G32" s="38">
        <v>15</v>
      </c>
      <c r="H32" s="38">
        <v>0.022619956415339107</v>
      </c>
    </row>
    <row r="33" spans="1:8" ht="13.5">
      <c r="A33" s="38">
        <v>-4.83</v>
      </c>
      <c r="B33" s="38">
        <f t="shared" si="0"/>
        <v>3.4284971784050385E-06</v>
      </c>
      <c r="C33" s="38">
        <f t="shared" si="1"/>
        <v>0.0014905596264590253</v>
      </c>
      <c r="D33" s="38">
        <v>17</v>
      </c>
      <c r="E33" s="38">
        <f t="shared" si="2"/>
        <v>0.030109079693615454</v>
      </c>
      <c r="F33" s="38">
        <f t="shared" si="3"/>
        <v>0.012271032304253998</v>
      </c>
      <c r="G33" s="38">
        <v>14</v>
      </c>
      <c r="H33" s="38">
        <v>0.030084195387229937</v>
      </c>
    </row>
    <row r="34" spans="1:8" ht="13.5">
      <c r="A34" s="38">
        <v>-4.82</v>
      </c>
      <c r="B34" s="38">
        <f t="shared" si="0"/>
        <v>3.597978013521247E-06</v>
      </c>
      <c r="C34" s="38">
        <f t="shared" si="1"/>
        <v>0.0015228690401205137</v>
      </c>
      <c r="D34" s="38">
        <v>18</v>
      </c>
      <c r="E34" s="38">
        <f t="shared" si="2"/>
        <v>0.021226486306006962</v>
      </c>
      <c r="F34" s="38">
        <f t="shared" si="3"/>
        <v>0.008882593387608492</v>
      </c>
      <c r="G34" s="38">
        <v>13</v>
      </c>
      <c r="H34" s="38">
        <v>0.039354271154831005</v>
      </c>
    </row>
    <row r="35" spans="1:8" ht="13.5">
      <c r="A35" s="38">
        <v>-4.81</v>
      </c>
      <c r="B35" s="38">
        <f t="shared" si="0"/>
        <v>3.775459226701348E-06</v>
      </c>
      <c r="C35" s="38">
        <f t="shared" si="1"/>
        <v>0.0015558096449369444</v>
      </c>
      <c r="D35" s="38">
        <v>19</v>
      </c>
      <c r="E35" s="38">
        <f t="shared" si="2"/>
        <v>0.014859647648000041</v>
      </c>
      <c r="F35" s="38">
        <f t="shared" si="3"/>
        <v>0.006366838658006921</v>
      </c>
      <c r="G35" s="38">
        <v>12</v>
      </c>
      <c r="H35" s="38">
        <v>0.050495315933250795</v>
      </c>
    </row>
    <row r="36" spans="1:8" ht="13.5">
      <c r="A36" s="38">
        <v>-4.8</v>
      </c>
      <c r="B36" s="38">
        <f t="shared" si="0"/>
        <v>3.9612990910320745E-06</v>
      </c>
      <c r="C36" s="38">
        <f t="shared" si="1"/>
        <v>0.0015893921343098948</v>
      </c>
      <c r="D36" s="38">
        <v>20</v>
      </c>
      <c r="E36" s="38">
        <f t="shared" si="2"/>
        <v>0.0103360506774343</v>
      </c>
      <c r="F36" s="38">
        <f t="shared" si="3"/>
        <v>0.00452359697056574</v>
      </c>
      <c r="G36" s="38">
        <v>11</v>
      </c>
      <c r="H36" s="38">
        <v>0.06332671660407571</v>
      </c>
    </row>
    <row r="37" spans="1:8" ht="13.5">
      <c r="A37" s="38">
        <v>-4.79</v>
      </c>
      <c r="B37" s="38">
        <f t="shared" si="0"/>
        <v>4.155870964531201E-06</v>
      </c>
      <c r="C37" s="38">
        <f t="shared" si="1"/>
        <v>0.0016236273461968096</v>
      </c>
      <c r="D37" s="38">
        <v>21</v>
      </c>
      <c r="E37" s="38">
        <f t="shared" si="2"/>
        <v>0.007147429635386931</v>
      </c>
      <c r="F37" s="38">
        <f t="shared" si="3"/>
        <v>0.00318862104204737</v>
      </c>
      <c r="G37" s="38">
        <v>10</v>
      </c>
      <c r="H37" s="38">
        <v>0.07727004054850717</v>
      </c>
    </row>
    <row r="38" spans="1:8" ht="13.5">
      <c r="A38" s="38">
        <v>-4.78</v>
      </c>
      <c r="B38" s="38">
        <f t="shared" si="0"/>
        <v>4.359563879671636E-06</v>
      </c>
      <c r="C38" s="38">
        <f t="shared" si="1"/>
        <v>0.001658526264283796</v>
      </c>
      <c r="D38" s="38">
        <v>22</v>
      </c>
      <c r="E38" s="38">
        <f t="shared" si="2"/>
        <v>0.004915867266646459</v>
      </c>
      <c r="F38" s="38">
        <f t="shared" si="3"/>
        <v>0.0022315623687404716</v>
      </c>
      <c r="G38" s="38">
        <v>9</v>
      </c>
      <c r="H38" s="38">
        <v>0.09117416454542498</v>
      </c>
    </row>
    <row r="39" spans="1:8" ht="13.5">
      <c r="A39" s="38">
        <v>-4.77</v>
      </c>
      <c r="B39" s="38">
        <f t="shared" si="0"/>
        <v>4.572783153864144E-06</v>
      </c>
      <c r="C39" s="38">
        <f t="shared" si="1"/>
        <v>0.0016941000191510157</v>
      </c>
      <c r="D39" s="38">
        <v>23</v>
      </c>
      <c r="E39" s="38">
        <f t="shared" si="2"/>
        <v>0.003364246293319605</v>
      </c>
      <c r="F39" s="38">
        <f t="shared" si="3"/>
        <v>0.001551620973326854</v>
      </c>
      <c r="G39" s="38">
        <v>8</v>
      </c>
      <c r="H39" s="38">
        <v>0.10316255393179424</v>
      </c>
    </row>
    <row r="40" spans="1:8" ht="13.5">
      <c r="A40" s="38">
        <v>-4.76</v>
      </c>
      <c r="B40" s="38">
        <f t="shared" si="0"/>
        <v>4.795951021552521E-06</v>
      </c>
      <c r="C40" s="38">
        <f t="shared" si="1"/>
        <v>0.0017303598894301373</v>
      </c>
      <c r="D40" s="38">
        <v>24</v>
      </c>
      <c r="E40" s="38">
        <f t="shared" si="2"/>
        <v>0.002291791208125916</v>
      </c>
      <c r="F40" s="38">
        <f t="shared" si="3"/>
        <v>0.0010724550851936893</v>
      </c>
      <c r="G40" s="38">
        <v>7</v>
      </c>
      <c r="H40" s="38">
        <v>0.11059923601681887</v>
      </c>
    </row>
    <row r="41" spans="1:8" ht="13.5">
      <c r="A41" s="38">
        <v>-4.75</v>
      </c>
      <c r="B41" s="38">
        <f t="shared" si="0"/>
        <v>5.0295072885924445E-06</v>
      </c>
      <c r="C41" s="38">
        <f t="shared" si="1"/>
        <v>0.0017673173029534018</v>
      </c>
      <c r="D41" s="38">
        <v>25</v>
      </c>
      <c r="E41" s="38">
        <f t="shared" si="2"/>
        <v>0.001554557843237961</v>
      </c>
      <c r="F41" s="38">
        <f t="shared" si="3"/>
        <v>0.0007372333648879548</v>
      </c>
      <c r="G41" s="38">
        <v>6</v>
      </c>
      <c r="H41" s="38">
        <v>0.11034423341149324</v>
      </c>
    </row>
    <row r="42" spans="1:8" ht="13.5">
      <c r="A42" s="38">
        <v>-4.74</v>
      </c>
      <c r="B42" s="38">
        <f t="shared" si="0"/>
        <v>5.273910009601303E-06</v>
      </c>
      <c r="C42" s="38">
        <f t="shared" si="1"/>
        <v>0.0018049838378938015</v>
      </c>
      <c r="D42" s="38">
        <v>26</v>
      </c>
      <c r="E42" s="38">
        <f t="shared" si="2"/>
        <v>0.0010502997312638244</v>
      </c>
      <c r="F42" s="38">
        <f t="shared" si="3"/>
        <v>0.0005042581119741366</v>
      </c>
      <c r="G42" s="38">
        <v>5</v>
      </c>
      <c r="H42" s="38">
        <v>0.09954732055884286</v>
      </c>
    </row>
    <row r="43" spans="1:8" ht="13.5">
      <c r="A43" s="38">
        <v>-4.73</v>
      </c>
      <c r="B43" s="38">
        <f t="shared" si="0"/>
        <v>5.529636188984051E-06</v>
      </c>
      <c r="C43" s="38">
        <f t="shared" si="1"/>
        <v>0.0018433712238958497</v>
      </c>
      <c r="D43" s="38">
        <v>27</v>
      </c>
      <c r="E43" s="38">
        <f t="shared" si="2"/>
        <v>0.0007069864639628792</v>
      </c>
      <c r="F43" s="38">
        <f t="shared" si="3"/>
        <v>0.0003433132673009452</v>
      </c>
      <c r="G43" s="38">
        <v>4</v>
      </c>
      <c r="H43" s="38">
        <v>0.07723408209262617</v>
      </c>
    </row>
    <row r="44" spans="1:8" ht="13.5">
      <c r="A44" s="38">
        <v>-4.72</v>
      </c>
      <c r="B44" s="38">
        <f t="shared" si="0"/>
        <v>5.797182506357286E-06</v>
      </c>
      <c r="C44" s="38">
        <f t="shared" si="1"/>
        <v>0.001882491343196505</v>
      </c>
      <c r="D44" s="38">
        <v>28</v>
      </c>
      <c r="E44" s="38">
        <f t="shared" si="2"/>
        <v>0.0004742485461979526</v>
      </c>
      <c r="F44" s="38">
        <f t="shared" si="3"/>
        <v>0.00023273791776492661</v>
      </c>
      <c r="G44" s="38">
        <v>3</v>
      </c>
      <c r="H44" s="38">
        <v>0.04665429674312216</v>
      </c>
    </row>
    <row r="45" spans="1:8" ht="13.5">
      <c r="A45" s="38">
        <v>-4.71</v>
      </c>
      <c r="B45" s="38">
        <f t="shared" si="0"/>
        <v>6.077066067111114E-06</v>
      </c>
      <c r="C45" s="38">
        <f t="shared" si="1"/>
        <v>0.0019223562317356258</v>
      </c>
      <c r="D45" s="38">
        <v>29</v>
      </c>
      <c r="E45" s="38">
        <f t="shared" si="2"/>
        <v>0.0003170980856428709</v>
      </c>
      <c r="F45" s="38">
        <f t="shared" si="3"/>
        <v>0.0001571504605550817</v>
      </c>
      <c r="G45" s="38">
        <v>2</v>
      </c>
      <c r="H45" s="38">
        <v>0.01723653426652172</v>
      </c>
    </row>
    <row r="46" spans="1:8" ht="13.5">
      <c r="A46" s="38">
        <v>-4.7</v>
      </c>
      <c r="B46" s="38">
        <f t="shared" si="0"/>
        <v>6.369825178867089E-06</v>
      </c>
      <c r="C46" s="38">
        <f t="shared" si="1"/>
        <v>0.0019629780802555706</v>
      </c>
      <c r="D46" s="38">
        <v>30</v>
      </c>
      <c r="E46" s="38">
        <f t="shared" si="2"/>
        <v>0.00021137850349761295</v>
      </c>
      <c r="F46" s="38">
        <f t="shared" si="3"/>
        <v>0.00010571958214525797</v>
      </c>
      <c r="G46" s="38">
        <v>1</v>
      </c>
      <c r="H46" s="38">
        <v>0.0017516225488056758</v>
      </c>
    </row>
    <row r="47" spans="1:4" ht="13.5">
      <c r="A47" s="38">
        <v>-4.69</v>
      </c>
      <c r="B47" s="38">
        <f t="shared" si="0"/>
        <v>6.67602015460746E-06</v>
      </c>
      <c r="C47" s="38">
        <f t="shared" si="1"/>
        <v>0.0020043692353893007</v>
      </c>
      <c r="D47" s="38">
        <v>31</v>
      </c>
    </row>
    <row r="48" spans="1:4" ht="13.5">
      <c r="A48" s="38">
        <v>-4.68</v>
      </c>
      <c r="B48" s="38">
        <f t="shared" si="0"/>
        <v>6.996234143270404E-06</v>
      </c>
      <c r="C48" s="38">
        <f t="shared" si="1"/>
        <v>0.0020465422007364953</v>
      </c>
      <c r="D48" s="38">
        <v>32</v>
      </c>
    </row>
    <row r="49" spans="1:4" ht="13.5">
      <c r="A49" s="38">
        <v>-4.67</v>
      </c>
      <c r="B49" s="38">
        <f t="shared" si="0"/>
        <v>7.331073988623944E-06</v>
      </c>
      <c r="C49" s="38">
        <f t="shared" si="1"/>
        <v>0.0020895096379271597</v>
      </c>
      <c r="D49" s="38">
        <v>33</v>
      </c>
    </row>
    <row r="50" spans="1:4" ht="13.5">
      <c r="A50" s="38">
        <v>-4.66</v>
      </c>
      <c r="B50" s="38">
        <f t="shared" si="0"/>
        <v>7.681171117250455E-06</v>
      </c>
      <c r="C50" s="38">
        <f t="shared" si="1"/>
        <v>0.0021332843676721285</v>
      </c>
      <c r="D50" s="38">
        <v>34</v>
      </c>
    </row>
    <row r="51" spans="1:4" ht="13.5">
      <c r="A51" s="38">
        <v>-4.65</v>
      </c>
      <c r="B51" s="38">
        <f t="shared" si="0"/>
        <v>8.047182456492294E-06</v>
      </c>
      <c r="C51" s="38">
        <f t="shared" si="1"/>
        <v>0.0021778793707999456</v>
      </c>
      <c r="D51" s="38">
        <v>35</v>
      </c>
    </row>
    <row r="52" spans="1:4" ht="13.5">
      <c r="A52" s="38">
        <v>-4.64</v>
      </c>
      <c r="B52" s="38">
        <f t="shared" si="0"/>
        <v>8.42979138322877E-06</v>
      </c>
      <c r="C52" s="38">
        <f t="shared" si="1"/>
        <v>0.002223307789279516</v>
      </c>
      <c r="D52" s="38">
        <v>36</v>
      </c>
    </row>
    <row r="53" spans="1:4" ht="13.5">
      <c r="A53" s="38">
        <v>-4.63</v>
      </c>
      <c r="B53" s="38">
        <f t="shared" si="0"/>
        <v>8.829708704374096E-06</v>
      </c>
      <c r="C53" s="38">
        <f t="shared" si="1"/>
        <v>0.0022695829272279893</v>
      </c>
      <c r="D53" s="38">
        <v>37</v>
      </c>
    </row>
    <row r="54" spans="1:4" ht="13.5">
      <c r="A54" s="38">
        <v>-4.62</v>
      </c>
      <c r="B54" s="38">
        <f t="shared" si="0"/>
        <v>9.247673670005615E-06</v>
      </c>
      <c r="C54" s="38">
        <f t="shared" si="1"/>
        <v>0.0023167182519032914</v>
      </c>
      <c r="D54" s="38">
        <v>38</v>
      </c>
    </row>
    <row r="55" spans="1:4" ht="13.5">
      <c r="A55" s="38">
        <v>-4.61</v>
      </c>
      <c r="B55" s="38">
        <f t="shared" si="0"/>
        <v>9.684455020051435E-06</v>
      </c>
      <c r="C55" s="38">
        <f t="shared" si="1"/>
        <v>0.0023647273946806966</v>
      </c>
      <c r="D55" s="38">
        <v>39</v>
      </c>
    </row>
    <row r="56" spans="1:4" ht="13.5">
      <c r="A56" s="38">
        <v>-4.6</v>
      </c>
      <c r="B56" s="38">
        <f t="shared" si="0"/>
        <v>1.0140852065486758E-05</v>
      </c>
      <c r="C56" s="38">
        <f t="shared" si="1"/>
        <v>0.0024136241520128594</v>
      </c>
      <c r="D56" s="38">
        <v>40</v>
      </c>
    </row>
    <row r="57" spans="1:4" ht="13.5">
      <c r="A57" s="38">
        <v>-4.59</v>
      </c>
      <c r="B57" s="38">
        <f t="shared" si="0"/>
        <v>1.0617695805008391E-05</v>
      </c>
      <c r="C57" s="38">
        <f t="shared" si="1"/>
        <v>0.002463422486372692</v>
      </c>
      <c r="D57" s="38">
        <v>41</v>
      </c>
    </row>
    <row r="58" spans="1:4" ht="13.5">
      <c r="A58" s="38">
        <v>-4.58</v>
      </c>
      <c r="B58" s="38">
        <f t="shared" si="0"/>
        <v>1.1115850078177788E-05</v>
      </c>
      <c r="C58" s="38">
        <f t="shared" si="1"/>
        <v>0.0025141365271784994</v>
      </c>
      <c r="D58" s="38">
        <v>42</v>
      </c>
    </row>
    <row r="59" spans="1:4" ht="13.5">
      <c r="A59" s="38">
        <v>-4.57</v>
      </c>
      <c r="B59" s="38">
        <f t="shared" si="0"/>
        <v>1.1636212756042666E-05</v>
      </c>
      <c r="C59" s="38">
        <f t="shared" si="1"/>
        <v>0.002565780571700758</v>
      </c>
      <c r="D59" s="38">
        <v>43</v>
      </c>
    </row>
    <row r="60" spans="1:4" ht="13.5">
      <c r="A60" s="38">
        <v>-4.56</v>
      </c>
      <c r="B60" s="38">
        <f t="shared" si="0"/>
        <v>1.2179716970268697E-05</v>
      </c>
      <c r="C60" s="38">
        <f t="shared" si="1"/>
        <v>0.0026183690859498546</v>
      </c>
      <c r="D60" s="38">
        <v>44</v>
      </c>
    </row>
    <row r="61" spans="1:4" ht="13.5">
      <c r="A61" s="38">
        <v>-4.55</v>
      </c>
      <c r="B61" s="38">
        <f t="shared" si="0"/>
        <v>1.2747332381833464E-05</v>
      </c>
      <c r="C61" s="38">
        <f t="shared" si="1"/>
        <v>0.0026719167055442297</v>
      </c>
      <c r="D61" s="38">
        <v>45</v>
      </c>
    </row>
    <row r="62" spans="1:4" ht="13.5">
      <c r="A62" s="38">
        <v>-4.54</v>
      </c>
      <c r="B62" s="38">
        <f t="shared" si="0"/>
        <v>1.3340066490355838E-05</v>
      </c>
      <c r="C62" s="38">
        <f t="shared" si="1"/>
        <v>0.0027264382365582793</v>
      </c>
      <c r="D62" s="38">
        <v>46</v>
      </c>
    </row>
    <row r="63" spans="1:4" ht="13.5">
      <c r="A63" s="38">
        <v>-4.53</v>
      </c>
      <c r="B63" s="38">
        <f t="shared" si="0"/>
        <v>1.395896598515477E-05</v>
      </c>
      <c r="C63" s="38">
        <f t="shared" si="1"/>
        <v>0.0027819486563493076</v>
      </c>
      <c r="D63" s="38">
        <v>47</v>
      </c>
    </row>
    <row r="64" spans="1:4" ht="13.5">
      <c r="A64" s="38">
        <v>-4.52</v>
      </c>
      <c r="B64" s="38">
        <f t="shared" si="0"/>
        <v>1.460511813915294E-05</v>
      </c>
      <c r="C64" s="38">
        <f t="shared" si="1"/>
        <v>0.002838463114362956</v>
      </c>
      <c r="D64" s="38">
        <v>48</v>
      </c>
    </row>
    <row r="65" spans="1:4" ht="13.5">
      <c r="A65" s="38">
        <v>-4.51</v>
      </c>
      <c r="B65" s="38">
        <f t="shared" si="0"/>
        <v>1.527965224676162E-05</v>
      </c>
      <c r="C65" s="38">
        <f t="shared" si="1"/>
        <v>0.0028959969329163926</v>
      </c>
      <c r="D65" s="38">
        <v>49</v>
      </c>
    </row>
    <row r="66" spans="1:4" ht="13.5">
      <c r="A66" s="38">
        <v>-4.5</v>
      </c>
      <c r="B66" s="38">
        <f t="shared" si="0"/>
        <v>1.5983741106905475E-05</v>
      </c>
      <c r="C66" s="38">
        <f t="shared" si="1"/>
        <v>0.002954565607958671</v>
      </c>
      <c r="D66" s="38">
        <v>50</v>
      </c>
    </row>
    <row r="67" spans="1:4" ht="13.5">
      <c r="A67" s="38">
        <v>-4.49</v>
      </c>
      <c r="B67" s="38">
        <f t="shared" si="0"/>
        <v>1.671860255236507E-05</v>
      </c>
      <c r="C67" s="38">
        <f t="shared" si="1"/>
        <v>0.0030141848098074898</v>
      </c>
      <c r="D67" s="38">
        <v>51</v>
      </c>
    </row>
    <row r="68" spans="1:4" ht="13.5">
      <c r="A68" s="38">
        <v>-4.48</v>
      </c>
      <c r="B68" s="38">
        <f t="shared" si="0"/>
        <v>1.7485501026639135E-05</v>
      </c>
      <c r="C68" s="38">
        <f t="shared" si="1"/>
        <v>0.003074870383861772</v>
      </c>
      <c r="D68" s="38">
        <v>52</v>
      </c>
    </row>
    <row r="69" spans="1:4" ht="13.5">
      <c r="A69" s="38">
        <v>-4.47</v>
      </c>
      <c r="B69" s="38">
        <f t="shared" si="0"/>
        <v>1.8285749209547377E-05</v>
      </c>
      <c r="C69" s="38">
        <f t="shared" si="1"/>
        <v>0.003136638351289319</v>
      </c>
      <c r="D69" s="38">
        <v>53</v>
      </c>
    </row>
    <row r="70" spans="1:4" ht="13.5">
      <c r="A70" s="38">
        <v>-4.46</v>
      </c>
      <c r="B70" s="38">
        <f t="shared" si="0"/>
        <v>1.9120709692817734E-05</v>
      </c>
      <c r="C70" s="38">
        <f t="shared" si="1"/>
        <v>0.0031995049096888795</v>
      </c>
      <c r="D70" s="38">
        <v>54</v>
      </c>
    </row>
    <row r="71" spans="1:4" ht="13.5">
      <c r="A71" s="38">
        <v>-4.45</v>
      </c>
      <c r="B71" s="38">
        <f t="shared" si="0"/>
        <v>1.9991796706922788E-05</v>
      </c>
      <c r="C71" s="38">
        <f t="shared" si="1"/>
        <v>0.003263486433725955</v>
      </c>
      <c r="D71" s="38">
        <v>55</v>
      </c>
    </row>
    <row r="72" spans="1:4" ht="13.5">
      <c r="A72" s="38">
        <v>-4.44</v>
      </c>
      <c r="B72" s="38">
        <f t="shared" si="0"/>
        <v>2.0900477900450404E-05</v>
      </c>
      <c r="C72" s="38">
        <f t="shared" si="1"/>
        <v>0.0033285994757415805</v>
      </c>
      <c r="D72" s="38">
        <v>56</v>
      </c>
    </row>
    <row r="73" spans="1:4" ht="13.5">
      <c r="A73" s="38">
        <v>-4.43</v>
      </c>
      <c r="B73" s="38">
        <f t="shared" si="0"/>
        <v>2.1848276173316466E-05</v>
      </c>
      <c r="C73" s="38">
        <f t="shared" si="1"/>
        <v>0.0033948607663334693</v>
      </c>
      <c r="D73" s="38">
        <v>57</v>
      </c>
    </row>
    <row r="74" spans="1:4" ht="13.5">
      <c r="A74" s="38">
        <v>-4.42</v>
      </c>
      <c r="B74" s="38">
        <f t="shared" si="0"/>
        <v>2.2836771565146917E-05</v>
      </c>
      <c r="C74" s="38">
        <f t="shared" si="1"/>
        <v>0.0034622872149086955</v>
      </c>
      <c r="D74" s="38">
        <v>58</v>
      </c>
    </row>
    <row r="75" spans="1:4" ht="13.5">
      <c r="A75" s="38">
        <v>-4.41</v>
      </c>
      <c r="B75" s="38">
        <f t="shared" si="0"/>
        <v>2.3867603200179598E-05</v>
      </c>
      <c r="C75" s="38">
        <f t="shared" si="1"/>
        <v>0.003530895910207346</v>
      </c>
      <c r="D75" s="38">
        <v>59</v>
      </c>
    </row>
    <row r="76" spans="1:4" ht="13.5">
      <c r="A76" s="38">
        <v>-4.4</v>
      </c>
      <c r="B76" s="38">
        <f t="shared" si="0"/>
        <v>2.4942471290053532E-05</v>
      </c>
      <c r="C76" s="38">
        <f t="shared" si="1"/>
        <v>0.003600704120796247</v>
      </c>
      <c r="D76" s="38">
        <v>60</v>
      </c>
    </row>
    <row r="77" spans="1:4" ht="13.5">
      <c r="A77" s="38">
        <v>-4.39</v>
      </c>
      <c r="B77" s="38">
        <f t="shared" si="0"/>
        <v>2.606313919587834E-05</v>
      </c>
      <c r="C77" s="38">
        <f t="shared" si="1"/>
        <v>0.003671729295532228</v>
      </c>
      <c r="D77" s="38">
        <v>61</v>
      </c>
    </row>
    <row r="78" spans="1:4" ht="13.5">
      <c r="A78" s="38">
        <v>-4.38</v>
      </c>
      <c r="B78" s="38">
        <f t="shared" si="0"/>
        <v>2.7231435550992605E-05</v>
      </c>
      <c r="C78" s="38">
        <f t="shared" si="1"/>
        <v>0.003743989063993975</v>
      </c>
      <c r="D78" s="38">
        <v>62</v>
      </c>
    </row>
    <row r="79" spans="1:4" ht="13.5">
      <c r="A79" s="38">
        <v>-4.37</v>
      </c>
      <c r="B79" s="38">
        <f t="shared" si="0"/>
        <v>2.84492564458443E-05</v>
      </c>
      <c r="C79" s="38">
        <f t="shared" si="1"/>
        <v>0.0038175012368820115</v>
      </c>
      <c r="D79" s="38">
        <v>63</v>
      </c>
    </row>
    <row r="80" spans="1:4" ht="13.5">
      <c r="A80" s="38">
        <v>-4.36</v>
      </c>
      <c r="B80" s="38">
        <f aca="true" t="shared" si="4" ref="B80:B143">NORMDIST(A80,0,1,0)</f>
        <v>2.9718567676442196E-05</v>
      </c>
      <c r="C80" s="38">
        <f aca="true" t="shared" si="5" ref="C80:C143">NORMDIST(A80,0,1.5,0)</f>
        <v>0.0038922838063857627</v>
      </c>
      <c r="D80" s="38">
        <v>64</v>
      </c>
    </row>
    <row r="81" spans="1:4" ht="13.5">
      <c r="A81" s="38">
        <v>-4.35</v>
      </c>
      <c r="B81" s="38">
        <f t="shared" si="4"/>
        <v>3.104140705785026E-05</v>
      </c>
      <c r="C81" s="38">
        <f t="shared" si="5"/>
        <v>0.003968354946517239</v>
      </c>
      <c r="D81" s="38">
        <v>65</v>
      </c>
    </row>
    <row r="82" spans="1:4" ht="13.5">
      <c r="A82" s="38">
        <v>-4.34</v>
      </c>
      <c r="B82" s="38">
        <f t="shared" si="4"/>
        <v>3.241988680421377E-05</v>
      </c>
      <c r="C82" s="38">
        <f t="shared" si="5"/>
        <v>0.0040457330134103485</v>
      </c>
      <c r="D82" s="38">
        <v>66</v>
      </c>
    </row>
    <row r="83" spans="1:4" ht="13.5">
      <c r="A83" s="38">
        <v>-4.33</v>
      </c>
      <c r="B83" s="38">
        <f t="shared" si="4"/>
        <v>3.385619597682788E-05</v>
      </c>
      <c r="C83" s="38">
        <f t="shared" si="5"/>
        <v>0.004124436545585325</v>
      </c>
      <c r="D83" s="38">
        <v>67</v>
      </c>
    </row>
    <row r="84" spans="1:4" ht="13.5">
      <c r="A84" s="38">
        <v>-4.32</v>
      </c>
      <c r="B84" s="38">
        <f t="shared" si="4"/>
        <v>3.535260300177309E-05</v>
      </c>
      <c r="C84" s="38">
        <f t="shared" si="5"/>
        <v>0.00420448426417728</v>
      </c>
      <c r="D84" s="38">
        <v>68</v>
      </c>
    </row>
    <row r="85" spans="1:4" ht="13.5">
      <c r="A85" s="38">
        <v>-4.31</v>
      </c>
      <c r="B85" s="38">
        <f t="shared" si="4"/>
        <v>3.6911458258666195E-05</v>
      </c>
      <c r="C85" s="38">
        <f t="shared" si="5"/>
        <v>0.004285895073128335</v>
      </c>
      <c r="D85" s="38">
        <v>69</v>
      </c>
    </row>
    <row r="86" spans="1:4" ht="13.5">
      <c r="A86" s="38">
        <v>-4.3</v>
      </c>
      <c r="B86" s="38">
        <f t="shared" si="4"/>
        <v>3.853519674208712E-05</v>
      </c>
      <c r="C86" s="38">
        <f t="shared" si="5"/>
        <v>0.004368688059342352</v>
      </c>
      <c r="D86" s="38">
        <v>70</v>
      </c>
    </row>
    <row r="87" spans="1:4" ht="13.5">
      <c r="A87" s="38">
        <v>-4.29</v>
      </c>
      <c r="B87" s="38">
        <f t="shared" si="4"/>
        <v>4.0226340797264965E-05</v>
      </c>
      <c r="C87" s="38">
        <f t="shared" si="5"/>
        <v>0.004452882492801743</v>
      </c>
      <c r="D87" s="38">
        <v>71</v>
      </c>
    </row>
    <row r="88" spans="1:4" ht="13.5">
      <c r="A88" s="38">
        <v>-4.28</v>
      </c>
      <c r="B88" s="38">
        <f t="shared" si="4"/>
        <v>4.1987502931617315E-05</v>
      </c>
      <c r="C88" s="38">
        <f t="shared" si="5"/>
        <v>0.004538497826645393</v>
      </c>
      <c r="D88" s="38">
        <v>72</v>
      </c>
    </row>
    <row r="89" spans="1:4" ht="13.5">
      <c r="A89" s="38">
        <v>-4.27</v>
      </c>
      <c r="B89" s="38">
        <f t="shared" si="4"/>
        <v>4.382138870375811E-05</v>
      </c>
      <c r="C89" s="38">
        <f t="shared" si="5"/>
        <v>0.0046255536972069754</v>
      </c>
      <c r="D89" s="38">
        <v>73</v>
      </c>
    </row>
    <row r="90" spans="1:4" ht="13.5">
      <c r="A90" s="38">
        <v>-4.26</v>
      </c>
      <c r="B90" s="38">
        <f t="shared" si="4"/>
        <v>4.573079969160131E-05</v>
      </c>
      <c r="C90" s="38">
        <f t="shared" si="5"/>
        <v>0.00471406992401297</v>
      </c>
      <c r="D90" s="38">
        <v>74</v>
      </c>
    </row>
    <row r="91" spans="1:4" ht="13.5">
      <c r="A91" s="38">
        <v>-4.25</v>
      </c>
      <c r="B91" s="38">
        <f t="shared" si="4"/>
        <v>4.7718636541204945E-05</v>
      </c>
      <c r="C91" s="38">
        <f t="shared" si="5"/>
        <v>0.004804066509739482</v>
      </c>
      <c r="D91" s="38">
        <v>75</v>
      </c>
    </row>
    <row r="92" spans="1:4" ht="13.5">
      <c r="A92" s="38">
        <v>-4.24</v>
      </c>
      <c r="B92" s="38">
        <f t="shared" si="4"/>
        <v>4.978790209801208E-05</v>
      </c>
      <c r="C92" s="38">
        <f t="shared" si="5"/>
        <v>0.0048955636401272215</v>
      </c>
      <c r="D92" s="38">
        <v>76</v>
      </c>
    </row>
    <row r="93" spans="1:4" ht="13.5">
      <c r="A93" s="38">
        <v>-4.23</v>
      </c>
      <c r="B93" s="38">
        <f t="shared" si="4"/>
        <v>5.194170462215976E-05</v>
      </c>
      <c r="C93" s="38">
        <f t="shared" si="5"/>
        <v>0.004988581683853702</v>
      </c>
      <c r="D93" s="38">
        <v>77</v>
      </c>
    </row>
    <row r="94" spans="1:4" ht="13.5">
      <c r="A94" s="38">
        <v>-4.22</v>
      </c>
      <c r="B94" s="38">
        <f t="shared" si="4"/>
        <v>5.418326108954014E-05</v>
      </c>
      <c r="C94" s="38">
        <f t="shared" si="5"/>
        <v>0.005083141192362033</v>
      </c>
      <c r="D94" s="38">
        <v>78</v>
      </c>
    </row>
    <row r="95" spans="1:4" ht="13.5">
      <c r="A95" s="38">
        <v>-4.21</v>
      </c>
      <c r="B95" s="38">
        <f t="shared" si="4"/>
        <v>5.65159005803074E-05</v>
      </c>
      <c r="C95" s="38">
        <f t="shared" si="5"/>
        <v>0.005179262899645416</v>
      </c>
      <c r="D95" s="38">
        <v>79</v>
      </c>
    </row>
    <row r="96" spans="1:4" ht="13.5">
      <c r="A96" s="38">
        <v>-4.2</v>
      </c>
      <c r="B96" s="38">
        <f t="shared" si="4"/>
        <v>5.894306775653984E-05</v>
      </c>
      <c r="C96" s="38">
        <f t="shared" si="5"/>
        <v>0.005276967721986642</v>
      </c>
      <c r="D96" s="38">
        <v>80</v>
      </c>
    </row>
    <row r="97" spans="1:4" ht="13.5">
      <c r="A97" s="38">
        <v>-4.19</v>
      </c>
      <c r="B97" s="38">
        <f t="shared" si="4"/>
        <v>6.14683264307692E-05</v>
      </c>
      <c r="C97" s="38">
        <f t="shared" si="5"/>
        <v>0.005376276757651732</v>
      </c>
      <c r="D97" s="38">
        <v>81</v>
      </c>
    </row>
    <row r="98" spans="1:4" ht="13.5">
      <c r="A98" s="38">
        <v>-4.18</v>
      </c>
      <c r="B98" s="38">
        <f t="shared" si="4"/>
        <v>6.409536322710608E-05</v>
      </c>
      <c r="C98" s="38">
        <f t="shared" si="5"/>
        <v>0.005477211286537006</v>
      </c>
      <c r="D98" s="38">
        <v>82</v>
      </c>
    </row>
    <row r="99" spans="1:4" ht="13.5">
      <c r="A99" s="38">
        <v>-4.17</v>
      </c>
      <c r="B99" s="38">
        <f t="shared" si="4"/>
        <v>6.68279913366906E-05</v>
      </c>
      <c r="C99" s="38">
        <f t="shared" si="5"/>
        <v>0.0055797927697686855</v>
      </c>
      <c r="D99" s="38">
        <v>83</v>
      </c>
    </row>
    <row r="100" spans="1:4" ht="13.5">
      <c r="A100" s="38">
        <v>-4.16</v>
      </c>
      <c r="B100" s="38">
        <f t="shared" si="4"/>
        <v>6.967015436921433E-05</v>
      </c>
      <c r="C100" s="38">
        <f t="shared" si="5"/>
        <v>0.0056840428492544535</v>
      </c>
      <c r="D100" s="38">
        <v>84</v>
      </c>
    </row>
    <row r="101" spans="1:4" ht="13.5">
      <c r="A101" s="38">
        <v>-4.15</v>
      </c>
      <c r="B101" s="38">
        <f t="shared" si="4"/>
        <v>7.262593030225232E-05</v>
      </c>
      <c r="C101" s="38">
        <f t="shared" si="5"/>
        <v>0.005789983347185929</v>
      </c>
      <c r="D101" s="38">
        <v>85</v>
      </c>
    </row>
    <row r="102" spans="1:4" ht="13.5">
      <c r="A102" s="38">
        <v>-4.14</v>
      </c>
      <c r="B102" s="38">
        <f t="shared" si="4"/>
        <v>7.56995355301612E-05</v>
      </c>
      <c r="C102" s="38">
        <f t="shared" si="5"/>
        <v>0.005897636265491484</v>
      </c>
      <c r="D102" s="38">
        <v>86</v>
      </c>
    </row>
    <row r="103" spans="1:4" ht="13.5">
      <c r="A103" s="38">
        <v>-4.13</v>
      </c>
      <c r="B103" s="38">
        <f t="shared" si="4"/>
        <v>7.889532901429307E-05</v>
      </c>
      <c r="C103" s="38">
        <f t="shared" si="5"/>
        <v>0.006007023785238465</v>
      </c>
      <c r="D103" s="38">
        <v>87</v>
      </c>
    </row>
    <row r="104" spans="1:4" ht="13.5">
      <c r="A104" s="38">
        <v>-4.12</v>
      </c>
      <c r="B104" s="38">
        <f t="shared" si="4"/>
        <v>8.221781653628599E-05</v>
      </c>
      <c r="C104" s="38">
        <f t="shared" si="5"/>
        <v>0.006118168265984199</v>
      </c>
      <c r="D104" s="38">
        <v>88</v>
      </c>
    </row>
    <row r="105" spans="1:4" ht="13.5">
      <c r="A105" s="38">
        <v>-4.11</v>
      </c>
      <c r="B105" s="38">
        <f t="shared" si="4"/>
        <v>8.567165505618185E-05</v>
      </c>
      <c r="C105" s="38">
        <f t="shared" si="5"/>
        <v>0.006231092245074854</v>
      </c>
      <c r="D105" s="38">
        <v>89</v>
      </c>
    </row>
    <row r="106" spans="1:4" ht="13.5">
      <c r="A106" s="38">
        <v>-4.1</v>
      </c>
      <c r="B106" s="38">
        <f t="shared" si="4"/>
        <v>8.926165717713291E-05</v>
      </c>
      <c r="C106" s="38">
        <f t="shared" si="5"/>
        <v>0.006345818436891461</v>
      </c>
      <c r="D106" s="38">
        <v>90</v>
      </c>
    </row>
    <row r="107" spans="1:4" ht="13.5">
      <c r="A107" s="38">
        <v>-4.09</v>
      </c>
      <c r="B107" s="38">
        <f t="shared" si="4"/>
        <v>9.29927957184459E-05</v>
      </c>
      <c r="C107" s="38">
        <f t="shared" si="5"/>
        <v>0.0064623697320422705</v>
      </c>
      <c r="D107" s="38">
        <v>91</v>
      </c>
    </row>
    <row r="108" spans="1:4" ht="13.5">
      <c r="A108" s="38">
        <v>-4.08</v>
      </c>
      <c r="B108" s="38">
        <f t="shared" si="4"/>
        <v>9.687020839871925E-05</v>
      </c>
      <c r="C108" s="38">
        <f t="shared" si="5"/>
        <v>0.006580769196500758</v>
      </c>
      <c r="D108" s="38">
        <v>92</v>
      </c>
    </row>
    <row r="109" spans="1:4" ht="13.5">
      <c r="A109" s="38">
        <v>-4.07</v>
      </c>
      <c r="B109" s="38">
        <f t="shared" si="4"/>
        <v>0.0001008992026308144</v>
      </c>
      <c r="C109" s="38">
        <f t="shared" si="5"/>
        <v>0.006701040070688423</v>
      </c>
      <c r="D109" s="38">
        <v>93</v>
      </c>
    </row>
    <row r="110" spans="1:4" ht="13.5">
      <c r="A110" s="38">
        <v>-4.06</v>
      </c>
      <c r="B110" s="38">
        <f t="shared" si="4"/>
        <v>0.00010508526043040046</v>
      </c>
      <c r="C110" s="38">
        <f t="shared" si="5"/>
        <v>0.006823205768501631</v>
      </c>
      <c r="D110" s="38">
        <v>94</v>
      </c>
    </row>
    <row r="111" spans="1:4" ht="13.5">
      <c r="A111" s="38">
        <v>-4.05</v>
      </c>
      <c r="B111" s="38">
        <f t="shared" si="4"/>
        <v>0.00010943404343980053</v>
      </c>
      <c r="C111" s="38">
        <f t="shared" si="5"/>
        <v>0.006947289876281729</v>
      </c>
      <c r="D111" s="38">
        <v>95</v>
      </c>
    </row>
    <row r="112" spans="1:4" ht="13.5">
      <c r="A112" s="38">
        <v>-4.04</v>
      </c>
      <c r="B112" s="38">
        <f t="shared" si="4"/>
        <v>0.00011395139806886458</v>
      </c>
      <c r="C112" s="38">
        <f t="shared" si="5"/>
        <v>0.007073316151727804</v>
      </c>
      <c r="D112" s="38">
        <v>96</v>
      </c>
    </row>
    <row r="113" spans="1:4" ht="13.5">
      <c r="A113" s="38">
        <v>-4.03</v>
      </c>
      <c r="B113" s="38">
        <f t="shared" si="4"/>
        <v>0.00011864336075456577</v>
      </c>
      <c r="C113" s="38">
        <f t="shared" si="5"/>
        <v>0.007201308522751066</v>
      </c>
      <c r="D113" s="38">
        <v>97</v>
      </c>
    </row>
    <row r="114" spans="1:4" ht="13.5">
      <c r="A114" s="38">
        <v>-4.02</v>
      </c>
      <c r="B114" s="38">
        <f t="shared" si="4"/>
        <v>0.00012351616334102365</v>
      </c>
      <c r="C114" s="38">
        <f t="shared" si="5"/>
        <v>0.007331291086270394</v>
      </c>
      <c r="D114" s="38">
        <v>98</v>
      </c>
    </row>
    <row r="115" spans="1:4" ht="13.5">
      <c r="A115" s="38">
        <v>-4.01</v>
      </c>
      <c r="B115" s="38">
        <f t="shared" si="4"/>
        <v>0.00012857623858162105</v>
      </c>
      <c r="C115" s="38">
        <f t="shared" si="5"/>
        <v>0.00746328810694802</v>
      </c>
      <c r="D115" s="38">
        <v>99</v>
      </c>
    </row>
    <row r="116" spans="1:4" ht="13.5">
      <c r="A116" s="38">
        <v>-4</v>
      </c>
      <c r="B116" s="38">
        <f t="shared" si="4"/>
        <v>0.00013383022576488534</v>
      </c>
      <c r="C116" s="38">
        <f t="shared" si="5"/>
        <v>0.007597324015864961</v>
      </c>
      <c r="D116" s="38">
        <v>100</v>
      </c>
    </row>
    <row r="117" spans="1:4" ht="13.5">
      <c r="A117" s="38">
        <v>-3.99</v>
      </c>
      <c r="B117" s="38">
        <f t="shared" si="4"/>
        <v>0.0001392849764657599</v>
      </c>
      <c r="C117" s="38">
        <f t="shared" si="5"/>
        <v>0.00773342340913504</v>
      </c>
      <c r="D117" s="38">
        <v>101</v>
      </c>
    </row>
    <row r="118" spans="1:4" ht="13.5">
      <c r="A118" s="38">
        <v>-3.98</v>
      </c>
      <c r="B118" s="38">
        <f t="shared" si="4"/>
        <v>0.00014494756042389103</v>
      </c>
      <c r="C118" s="38">
        <f t="shared" si="5"/>
        <v>0.007871611046457134</v>
      </c>
      <c r="D118" s="38">
        <v>102</v>
      </c>
    </row>
    <row r="119" spans="1:4" ht="13.5">
      <c r="A119" s="38">
        <v>-3.97</v>
      </c>
      <c r="B119" s="38">
        <f t="shared" si="4"/>
        <v>0.00015082527155051777</v>
      </c>
      <c r="C119" s="38">
        <f t="shared" si="5"/>
        <v>0.008011911849604697</v>
      </c>
      <c r="D119" s="38">
        <v>103</v>
      </c>
    </row>
    <row r="120" spans="1:4" ht="13.5">
      <c r="A120" s="38">
        <v>-3.96</v>
      </c>
      <c r="B120" s="38">
        <f t="shared" si="4"/>
        <v>0.00015692563406553224</v>
      </c>
      <c r="C120" s="38">
        <f t="shared" si="5"/>
        <v>0.008154350900851983</v>
      </c>
      <c r="D120" s="38">
        <v>104</v>
      </c>
    </row>
    <row r="121" spans="1:4" ht="13.5">
      <c r="A121" s="38">
        <v>-3.95</v>
      </c>
      <c r="B121" s="38">
        <f t="shared" si="4"/>
        <v>0.000163256408766242</v>
      </c>
      <c r="C121" s="38">
        <f t="shared" si="5"/>
        <v>0.008298953441336132</v>
      </c>
      <c r="D121" s="38">
        <v>105</v>
      </c>
    </row>
    <row r="122" spans="1:4" ht="13.5">
      <c r="A122" s="38">
        <v>-3.94</v>
      </c>
      <c r="B122" s="38">
        <f t="shared" si="4"/>
        <v>0.00016982559942934356</v>
      </c>
      <c r="C122" s="38">
        <f t="shared" si="5"/>
        <v>0.008445744869354574</v>
      </c>
      <c r="D122" s="38">
        <v>106</v>
      </c>
    </row>
    <row r="123" spans="1:4" ht="13.5">
      <c r="A123" s="38">
        <v>-3.93</v>
      </c>
      <c r="B123" s="38">
        <f t="shared" si="4"/>
        <v>0.0001766414593475709</v>
      </c>
      <c r="C123" s="38">
        <f t="shared" si="5"/>
        <v>0.008594750738596871</v>
      </c>
      <c r="D123" s="38">
        <v>107</v>
      </c>
    </row>
    <row r="124" spans="1:4" ht="13.5">
      <c r="A124" s="38">
        <v>-3.92</v>
      </c>
      <c r="B124" s="38">
        <f t="shared" si="4"/>
        <v>0.00018371249800245708</v>
      </c>
      <c r="C124" s="38">
        <f t="shared" si="5"/>
        <v>0.008745996756310496</v>
      </c>
      <c r="D124" s="38">
        <v>108</v>
      </c>
    </row>
    <row r="125" spans="1:4" ht="13.5">
      <c r="A125" s="38">
        <v>-3.91</v>
      </c>
      <c r="B125" s="38">
        <f t="shared" si="4"/>
        <v>0.0001910474878745976</v>
      </c>
      <c r="C125" s="38">
        <f t="shared" si="5"/>
        <v>0.00889950878139972</v>
      </c>
      <c r="D125" s="38">
        <v>109</v>
      </c>
    </row>
    <row r="126" spans="1:4" ht="13.5">
      <c r="A126" s="38">
        <v>-3.9</v>
      </c>
      <c r="B126" s="38">
        <f t="shared" si="4"/>
        <v>0.0001986554713927727</v>
      </c>
      <c r="C126" s="38">
        <f t="shared" si="5"/>
        <v>0.009055312822457078</v>
      </c>
      <c r="D126" s="38">
        <v>110</v>
      </c>
    </row>
    <row r="127" spans="1:4" ht="13.5">
      <c r="A127" s="38">
        <v>-3.89</v>
      </c>
      <c r="B127" s="38">
        <f t="shared" si="4"/>
        <v>0.00020654576802322543</v>
      </c>
      <c r="C127" s="38">
        <f t="shared" si="5"/>
        <v>0.009213435035726584</v>
      </c>
      <c r="D127" s="38">
        <v>111</v>
      </c>
    </row>
    <row r="128" spans="1:4" ht="13.5">
      <c r="A128" s="38">
        <v>-3.88</v>
      </c>
      <c r="B128" s="38">
        <f t="shared" si="4"/>
        <v>0.00021472798150036702</v>
      </c>
      <c r="C128" s="38">
        <f t="shared" si="5"/>
        <v>0.009373901722998257</v>
      </c>
      <c r="D128" s="38">
        <v>112</v>
      </c>
    </row>
    <row r="129" spans="1:4" ht="13.5">
      <c r="A129" s="38">
        <v>-3.87</v>
      </c>
      <c r="B129" s="38">
        <f t="shared" si="4"/>
        <v>0.00022321200720010204</v>
      </c>
      <c r="C129" s="38">
        <f t="shared" si="5"/>
        <v>0.009536739329433126</v>
      </c>
      <c r="D129" s="38">
        <v>113</v>
      </c>
    </row>
    <row r="130" spans="1:4" ht="13.5">
      <c r="A130" s="38">
        <v>-3.86</v>
      </c>
      <c r="B130" s="38">
        <f t="shared" si="4"/>
        <v>0.00023200803965694233</v>
      </c>
      <c r="C130" s="38">
        <f t="shared" si="5"/>
        <v>0.009701974441318225</v>
      </c>
      <c r="D130" s="38">
        <v>114</v>
      </c>
    </row>
    <row r="131" spans="1:4" ht="13.5">
      <c r="A131" s="38">
        <v>-3.85</v>
      </c>
      <c r="B131" s="38">
        <f t="shared" si="4"/>
        <v>0.0002411265802259932</v>
      </c>
      <c r="C131" s="38">
        <f t="shared" si="5"/>
        <v>0.00986963378375086</v>
      </c>
      <c r="D131" s="38">
        <v>115</v>
      </c>
    </row>
    <row r="132" spans="1:4" ht="13.5">
      <c r="A132" s="38">
        <v>-3.84</v>
      </c>
      <c r="B132" s="38">
        <f t="shared" si="4"/>
        <v>0.00025057844489086075</v>
      </c>
      <c r="C132" s="38">
        <f t="shared" si="5"/>
        <v>0.010039744218251637</v>
      </c>
      <c r="D132" s="38">
        <v>116</v>
      </c>
    </row>
    <row r="133" spans="1:4" ht="13.5">
      <c r="A133" s="38">
        <v>-3.83</v>
      </c>
      <c r="B133" s="38">
        <f t="shared" si="4"/>
        <v>0.0002603747722184424</v>
      </c>
      <c r="C133" s="38">
        <f t="shared" si="5"/>
        <v>0.010212332740305549</v>
      </c>
      <c r="D133" s="38">
        <v>117</v>
      </c>
    </row>
    <row r="134" spans="1:4" ht="13.5">
      <c r="A134" s="38">
        <v>-3.82</v>
      </c>
      <c r="B134" s="38">
        <f t="shared" si="4"/>
        <v>0.000270527031461521</v>
      </c>
      <c r="C134" s="38">
        <f t="shared" si="5"/>
        <v>0.010387426476830696</v>
      </c>
      <c r="D134" s="38">
        <v>118</v>
      </c>
    </row>
    <row r="135" spans="1:4" ht="13.5">
      <c r="A135" s="38">
        <v>-3.81</v>
      </c>
      <c r="B135" s="38">
        <f t="shared" si="4"/>
        <v>0.00028104703080998627</v>
      </c>
      <c r="C135" s="38">
        <f t="shared" si="5"/>
        <v>0.010565052683573876</v>
      </c>
      <c r="D135" s="38">
        <v>119</v>
      </c>
    </row>
    <row r="136" spans="1:4" ht="13.5">
      <c r="A136" s="38">
        <v>-3.8</v>
      </c>
      <c r="B136" s="38">
        <f t="shared" si="4"/>
        <v>0.0002919469257914602</v>
      </c>
      <c r="C136" s="38">
        <f t="shared" si="5"/>
        <v>0.01074523874243266</v>
      </c>
      <c r="D136" s="38">
        <v>120</v>
      </c>
    </row>
    <row r="137" spans="1:4" ht="13.5">
      <c r="A137" s="38">
        <v>-3.79</v>
      </c>
      <c r="B137" s="38">
        <f t="shared" si="4"/>
        <v>0.00030323922782200417</v>
      </c>
      <c r="C137" s="38">
        <f t="shared" si="5"/>
        <v>0.010928012158703294</v>
      </c>
      <c r="D137" s="38">
        <v>121</v>
      </c>
    </row>
    <row r="138" spans="1:4" ht="13.5">
      <c r="A138" s="38">
        <v>-3.78</v>
      </c>
      <c r="B138" s="38">
        <f t="shared" si="4"/>
        <v>0.0003149368129075218</v>
      </c>
      <c r="C138" s="38">
        <f t="shared" si="5"/>
        <v>0.011113400558254043</v>
      </c>
      <c r="D138" s="38">
        <v>122</v>
      </c>
    </row>
    <row r="139" spans="1:4" ht="13.5">
      <c r="A139" s="38">
        <v>-3.77</v>
      </c>
      <c r="B139" s="38">
        <f t="shared" si="4"/>
        <v>0.0003270529304963749</v>
      </c>
      <c r="C139" s="38">
        <f t="shared" si="5"/>
        <v>0.011301431684623199</v>
      </c>
      <c r="D139" s="38">
        <v>123</v>
      </c>
    </row>
    <row r="140" spans="1:4" ht="13.5">
      <c r="A140" s="38">
        <v>-3.76</v>
      </c>
      <c r="B140" s="38">
        <f t="shared" si="4"/>
        <v>0.0003396012124836547</v>
      </c>
      <c r="C140" s="38">
        <f t="shared" si="5"/>
        <v>0.011492133396041633</v>
      </c>
      <c r="D140" s="38">
        <v>124</v>
      </c>
    </row>
    <row r="141" spans="1:4" ht="13.5">
      <c r="A141" s="38">
        <v>-3.75</v>
      </c>
      <c r="B141" s="38">
        <f t="shared" si="4"/>
        <v>0.00035259568236744535</v>
      </c>
      <c r="C141" s="38">
        <f t="shared" si="5"/>
        <v>0.011685533662379025</v>
      </c>
      <c r="D141" s="38">
        <v>125</v>
      </c>
    </row>
    <row r="142" spans="1:4" ht="13.5">
      <c r="A142" s="38">
        <v>-3.74</v>
      </c>
      <c r="B142" s="38">
        <f t="shared" si="4"/>
        <v>0.00036605076455733496</v>
      </c>
      <c r="C142" s="38">
        <f t="shared" si="5"/>
        <v>0.011881660562013589</v>
      </c>
      <c r="D142" s="38">
        <v>126</v>
      </c>
    </row>
    <row r="143" spans="1:4" ht="13.5">
      <c r="A143" s="38">
        <v>-3.73</v>
      </c>
      <c r="B143" s="38">
        <f t="shared" si="4"/>
        <v>0.00037998129383532136</v>
      </c>
      <c r="C143" s="38">
        <f t="shared" si="5"/>
        <v>0.012080542278624713</v>
      </c>
      <c r="D143" s="38">
        <v>127</v>
      </c>
    </row>
    <row r="144" spans="1:4" ht="13.5">
      <c r="A144" s="38">
        <v>-3.72</v>
      </c>
      <c r="B144" s="38">
        <f aca="true" t="shared" si="6" ref="B144:B207">NORMDIST(A144,0,1,0)</f>
        <v>0.00039440252496915617</v>
      </c>
      <c r="C144" s="38">
        <f aca="true" t="shared" si="7" ref="C144:C207">NORMDIST(A144,0,1.5,0)</f>
        <v>0.012282207097908024</v>
      </c>
      <c r="D144" s="38">
        <v>128</v>
      </c>
    </row>
    <row r="145" spans="1:4" ht="13.5">
      <c r="A145" s="38">
        <v>-3.71</v>
      </c>
      <c r="B145" s="38">
        <f t="shared" si="6"/>
        <v>0.00040933014247807877</v>
      </c>
      <c r="C145" s="38">
        <f t="shared" si="7"/>
        <v>0.012486683404212679</v>
      </c>
      <c r="D145" s="38">
        <v>129</v>
      </c>
    </row>
    <row r="146" spans="1:4" ht="13.5">
      <c r="A146" s="38">
        <v>-3.7</v>
      </c>
      <c r="B146" s="38">
        <f t="shared" si="6"/>
        <v>0.0004247802705507514</v>
      </c>
      <c r="C146" s="38">
        <f t="shared" si="7"/>
        <v>0.012693999677100174</v>
      </c>
      <c r="D146" s="38">
        <v>130</v>
      </c>
    </row>
    <row r="147" spans="1:4" ht="13.5">
      <c r="A147" s="38">
        <v>-3.69</v>
      </c>
      <c r="B147" s="38">
        <f t="shared" si="6"/>
        <v>0.00044076948311513246</v>
      </c>
      <c r="C147" s="38">
        <f t="shared" si="7"/>
        <v>0.01290418448782464</v>
      </c>
      <c r="D147" s="38">
        <v>131</v>
      </c>
    </row>
    <row r="148" spans="1:4" ht="13.5">
      <c r="A148" s="38">
        <v>-3.68</v>
      </c>
      <c r="B148" s="38">
        <f t="shared" si="6"/>
        <v>0.0004573148140598567</v>
      </c>
      <c r="C148" s="38">
        <f t="shared" si="7"/>
        <v>0.013117266495733882</v>
      </c>
      <c r="D148" s="38">
        <v>132</v>
      </c>
    </row>
    <row r="149" spans="1:4" ht="13.5">
      <c r="A149" s="38">
        <v>-3.67</v>
      </c>
      <c r="B149" s="38">
        <f t="shared" si="6"/>
        <v>0.00047443376760662054</v>
      </c>
      <c r="C149" s="38">
        <f t="shared" si="7"/>
        <v>0.013333274444591172</v>
      </c>
      <c r="D149" s="38">
        <v>133</v>
      </c>
    </row>
    <row r="150" spans="1:4" ht="13.5">
      <c r="A150" s="38">
        <v>-3.66</v>
      </c>
      <c r="B150" s="38">
        <f t="shared" si="6"/>
        <v>0.000492144328832893</v>
      </c>
      <c r="C150" s="38">
        <f t="shared" si="7"/>
        <v>0.013552237158817216</v>
      </c>
      <c r="D150" s="38">
        <v>134</v>
      </c>
    </row>
    <row r="151" spans="1:4" ht="13.5">
      <c r="A151" s="38">
        <v>-3.65</v>
      </c>
      <c r="B151" s="38">
        <f t="shared" si="6"/>
        <v>0.0005104649743441855</v>
      </c>
      <c r="C151" s="38">
        <f t="shared" si="7"/>
        <v>0.013774183539652136</v>
      </c>
      <c r="D151" s="38">
        <v>135</v>
      </c>
    </row>
    <row r="152" spans="1:4" ht="13.5">
      <c r="A152" s="38">
        <v>-3.64</v>
      </c>
      <c r="B152" s="38">
        <f t="shared" si="6"/>
        <v>0.0005294146830949346</v>
      </c>
      <c r="C152" s="38">
        <f t="shared" si="7"/>
        <v>0.013999142561237058</v>
      </c>
      <c r="D152" s="38">
        <v>136</v>
      </c>
    </row>
    <row r="153" spans="1:4" ht="13.5">
      <c r="A153" s="38">
        <v>-3.63</v>
      </c>
      <c r="B153" s="38">
        <f t="shared" si="6"/>
        <v>0.0005490129473569586</v>
      </c>
      <c r="C153" s="38">
        <f t="shared" si="7"/>
        <v>0.014227143266615188</v>
      </c>
      <c r="D153" s="38">
        <v>137</v>
      </c>
    </row>
    <row r="154" spans="1:4" ht="13.5">
      <c r="A154" s="38">
        <v>-3.62</v>
      </c>
      <c r="B154" s="38">
        <f t="shared" si="6"/>
        <v>0.0005692797838342525</v>
      </c>
      <c r="C154" s="38">
        <f t="shared" si="7"/>
        <v>0.014458214763652</v>
      </c>
      <c r="D154" s="38">
        <v>138</v>
      </c>
    </row>
    <row r="155" spans="1:4" ht="13.5">
      <c r="A155" s="38">
        <v>-3.61</v>
      </c>
      <c r="B155" s="38">
        <f t="shared" si="6"/>
        <v>0.0005902357449227855</v>
      </c>
      <c r="C155" s="38">
        <f t="shared" si="7"/>
        <v>0.014692386220874402</v>
      </c>
      <c r="D155" s="38">
        <v>139</v>
      </c>
    </row>
    <row r="156" spans="1:4" ht="13.5">
      <c r="A156" s="38">
        <v>-3.6</v>
      </c>
      <c r="B156" s="38">
        <f t="shared" si="6"/>
        <v>0.0006119019301137718</v>
      </c>
      <c r="C156" s="38">
        <f t="shared" si="7"/>
        <v>0.014929686863228592</v>
      </c>
      <c r="D156" s="38">
        <v>140</v>
      </c>
    </row>
    <row r="157" spans="1:4" ht="13.5">
      <c r="A157" s="38">
        <v>-3.59</v>
      </c>
      <c r="B157" s="38">
        <f t="shared" si="6"/>
        <v>0.0006342999975387575</v>
      </c>
      <c r="C157" s="38">
        <f t="shared" si="7"/>
        <v>0.015170145967756536</v>
      </c>
      <c r="D157" s="38">
        <v>141</v>
      </c>
    </row>
    <row r="158" spans="1:4" ht="13.5">
      <c r="A158" s="38">
        <v>-3.58</v>
      </c>
      <c r="B158" s="38">
        <f t="shared" si="6"/>
        <v>0.0006574521756546765</v>
      </c>
      <c r="C158" s="38">
        <f t="shared" si="7"/>
        <v>0.015413792859190773</v>
      </c>
      <c r="D158" s="38">
        <v>142</v>
      </c>
    </row>
    <row r="159" spans="1:4" ht="13.5">
      <c r="A159" s="38">
        <v>-3.57</v>
      </c>
      <c r="B159" s="38">
        <f t="shared" si="6"/>
        <v>0.000681381275066892</v>
      </c>
      <c r="C159" s="38">
        <f t="shared" si="7"/>
        <v>0.015660656905467574</v>
      </c>
      <c r="D159" s="38">
        <v>143</v>
      </c>
    </row>
    <row r="160" spans="1:4" ht="13.5">
      <c r="A160" s="38">
        <v>-3.56</v>
      </c>
      <c r="B160" s="38">
        <f t="shared" si="6"/>
        <v>0.0007061107004880361</v>
      </c>
      <c r="C160" s="38">
        <f t="shared" si="7"/>
        <v>0.015910767513158196</v>
      </c>
      <c r="D160" s="38">
        <v>144</v>
      </c>
    </row>
    <row r="161" spans="1:4" ht="13.5">
      <c r="A161" s="38">
        <v>-3.55</v>
      </c>
      <c r="B161" s="38">
        <f t="shared" si="6"/>
        <v>0.0007316644628303108</v>
      </c>
      <c r="C161" s="38">
        <f t="shared" si="7"/>
        <v>0.016164154122818238</v>
      </c>
      <c r="D161" s="38">
        <v>145</v>
      </c>
    </row>
    <row r="162" spans="1:4" ht="13.5">
      <c r="A162" s="38">
        <v>-3.54</v>
      </c>
      <c r="B162" s="38">
        <f t="shared" si="6"/>
        <v>0.0007580671914287102</v>
      </c>
      <c r="C162" s="38">
        <f t="shared" si="7"/>
        <v>0.016420846204254994</v>
      </c>
      <c r="D162" s="38">
        <v>146</v>
      </c>
    </row>
    <row r="163" spans="1:4" ht="13.5">
      <c r="A163" s="38">
        <v>-3.53</v>
      </c>
      <c r="B163" s="38">
        <f t="shared" si="6"/>
        <v>0.0007853441463924699</v>
      </c>
      <c r="C163" s="38">
        <f t="shared" si="7"/>
        <v>0.01668087325171281</v>
      </c>
      <c r="D163" s="38">
        <v>147</v>
      </c>
    </row>
    <row r="164" spans="1:4" ht="13.5">
      <c r="A164" s="38">
        <v>-3.52</v>
      </c>
      <c r="B164" s="38">
        <f t="shared" si="6"/>
        <v>0.0008135212310818083</v>
      </c>
      <c r="C164" s="38">
        <f t="shared" si="7"/>
        <v>0.016944264778976325</v>
      </c>
      <c r="D164" s="38">
        <v>148</v>
      </c>
    </row>
    <row r="165" spans="1:4" ht="13.5">
      <c r="A165" s="38">
        <v>-3.51</v>
      </c>
      <c r="B165" s="38">
        <f t="shared" si="6"/>
        <v>0.0008426250047069026</v>
      </c>
      <c r="C165" s="38">
        <f t="shared" si="7"/>
        <v>0.017211050314391792</v>
      </c>
      <c r="D165" s="38">
        <v>149</v>
      </c>
    </row>
    <row r="166" spans="1:4" ht="13.5">
      <c r="A166" s="38">
        <v>-3.5</v>
      </c>
      <c r="B166" s="38">
        <f t="shared" si="6"/>
        <v>0.0008726826950457599</v>
      </c>
      <c r="C166" s="38">
        <f t="shared" si="7"/>
        <v>0.017481259395806328</v>
      </c>
      <c r="D166" s="38">
        <v>150</v>
      </c>
    </row>
    <row r="167" spans="1:4" ht="13.5">
      <c r="A167" s="38">
        <v>-3.49</v>
      </c>
      <c r="B167" s="38">
        <f t="shared" si="6"/>
        <v>0.0009037222112775243</v>
      </c>
      <c r="C167" s="38">
        <f t="shared" si="7"/>
        <v>0.0177549215654253</v>
      </c>
      <c r="D167" s="38">
        <v>151</v>
      </c>
    </row>
    <row r="168" spans="1:4" ht="13.5">
      <c r="A168" s="38">
        <v>-3.48</v>
      </c>
      <c r="B168" s="38">
        <f t="shared" si="6"/>
        <v>0.0009357721569274797</v>
      </c>
      <c r="C168" s="38">
        <f t="shared" si="7"/>
        <v>0.018032066364587845</v>
      </c>
      <c r="D168" s="38">
        <v>152</v>
      </c>
    </row>
    <row r="169" spans="1:4" ht="13.5">
      <c r="A169" s="38">
        <v>-3.47</v>
      </c>
      <c r="B169" s="38">
        <f t="shared" si="6"/>
        <v>0.0009688618429198457</v>
      </c>
      <c r="C169" s="38">
        <f t="shared" si="7"/>
        <v>0.018312723328460664</v>
      </c>
      <c r="D169" s="38">
        <v>153</v>
      </c>
    </row>
    <row r="170" spans="1:4" ht="13.5">
      <c r="A170" s="38">
        <v>-3.46</v>
      </c>
      <c r="B170" s="38">
        <f t="shared" si="6"/>
        <v>0.0010030213007342374</v>
      </c>
      <c r="C170" s="38">
        <f t="shared" si="7"/>
        <v>0.018596921980650327</v>
      </c>
      <c r="D170" s="38">
        <v>154</v>
      </c>
    </row>
    <row r="171" spans="1:4" ht="13.5">
      <c r="A171" s="38">
        <v>-3.45</v>
      </c>
      <c r="B171" s="38">
        <f t="shared" si="6"/>
        <v>0.0010382812956614103</v>
      </c>
      <c r="C171" s="38">
        <f t="shared" si="7"/>
        <v>0.018884691827734106</v>
      </c>
      <c r="D171" s="38">
        <v>155</v>
      </c>
    </row>
    <row r="172" spans="1:4" ht="13.5">
      <c r="A172" s="38">
        <v>-3.44</v>
      </c>
      <c r="B172" s="38">
        <f t="shared" si="6"/>
        <v>0.0010746733401537354</v>
      </c>
      <c r="C172" s="38">
        <f t="shared" si="7"/>
        <v>0.01917606235370972</v>
      </c>
      <c r="D172" s="38">
        <v>156</v>
      </c>
    </row>
    <row r="173" spans="1:4" ht="13.5">
      <c r="A173" s="38">
        <v>-3.43</v>
      </c>
      <c r="B173" s="38">
        <f t="shared" si="6"/>
        <v>0.0011122297072655646</v>
      </c>
      <c r="C173" s="38">
        <f t="shared" si="7"/>
        <v>0.019471063014363948</v>
      </c>
      <c r="D173" s="38">
        <v>157</v>
      </c>
    </row>
    <row r="174" spans="1:4" ht="13.5">
      <c r="A174" s="38">
        <v>-3.42</v>
      </c>
      <c r="B174" s="38">
        <f t="shared" si="6"/>
        <v>0.0011509834441784843</v>
      </c>
      <c r="C174" s="38">
        <f t="shared" si="7"/>
        <v>0.01976972323156085</v>
      </c>
      <c r="D174" s="38">
        <v>158</v>
      </c>
    </row>
    <row r="175" spans="1:4" ht="13.5">
      <c r="A175" s="38">
        <v>-3.41</v>
      </c>
      <c r="B175" s="38">
        <f t="shared" si="6"/>
        <v>0.0011909683858061166</v>
      </c>
      <c r="C175" s="38">
        <f t="shared" si="7"/>
        <v>0.020072072387449225</v>
      </c>
      <c r="D175" s="38">
        <v>159</v>
      </c>
    </row>
    <row r="176" spans="1:4" ht="13.5">
      <c r="A176" s="38">
        <v>-3.4</v>
      </c>
      <c r="B176" s="38">
        <f t="shared" si="6"/>
        <v>0.0012322191684730197</v>
      </c>
      <c r="C176" s="38">
        <f t="shared" si="7"/>
        <v>0.02037813981859032</v>
      </c>
      <c r="D176" s="38">
        <v>160</v>
      </c>
    </row>
    <row r="177" spans="1:4" ht="13.5">
      <c r="A177" s="38">
        <v>-3.39</v>
      </c>
      <c r="B177" s="38">
        <f t="shared" si="6"/>
        <v>0.0012747712436618327</v>
      </c>
      <c r="C177" s="38">
        <f t="shared" si="7"/>
        <v>0.020687954810005495</v>
      </c>
      <c r="D177" s="38">
        <v>161</v>
      </c>
    </row>
    <row r="178" spans="1:4" ht="13.5">
      <c r="A178" s="38">
        <v>-3.38</v>
      </c>
      <c r="B178" s="38">
        <f t="shared" si="6"/>
        <v>0.001318660891822742</v>
      </c>
      <c r="C178" s="38">
        <f t="shared" si="7"/>
        <v>0.021001546589144857</v>
      </c>
      <c r="D178" s="38">
        <v>162</v>
      </c>
    </row>
    <row r="179" spans="1:4" ht="13.5">
      <c r="A179" s="38">
        <v>-3.37</v>
      </c>
      <c r="B179" s="38">
        <f t="shared" si="6"/>
        <v>0.0013639252362389034</v>
      </c>
      <c r="C179" s="38">
        <f t="shared" si="7"/>
        <v>0.02131894431977663</v>
      </c>
      <c r="D179" s="38">
        <v>163</v>
      </c>
    </row>
    <row r="180" spans="1:4" ht="13.5">
      <c r="A180" s="38">
        <v>-3.36</v>
      </c>
      <c r="B180" s="38">
        <f t="shared" si="6"/>
        <v>0.0014106022569413848</v>
      </c>
      <c r="C180" s="38">
        <f t="shared" si="7"/>
        <v>0.02164017709579831</v>
      </c>
      <c r="D180" s="38">
        <v>164</v>
      </c>
    </row>
    <row r="181" spans="1:4" ht="13.5">
      <c r="A181" s="38">
        <v>-3.35</v>
      </c>
      <c r="B181" s="38">
        <f t="shared" si="6"/>
        <v>0.0014587308046667457</v>
      </c>
      <c r="C181" s="38">
        <f t="shared" si="7"/>
        <v>0.021965273934969526</v>
      </c>
      <c r="D181" s="38">
        <v>165</v>
      </c>
    </row>
    <row r="182" spans="1:4" ht="13.5">
      <c r="A182" s="38">
        <v>-3.34</v>
      </c>
      <c r="B182" s="38">
        <f t="shared" si="6"/>
        <v>0.001508350614850307</v>
      </c>
      <c r="C182" s="38">
        <f t="shared" si="7"/>
        <v>0.02229426377256764</v>
      </c>
      <c r="D182" s="38">
        <v>166</v>
      </c>
    </row>
    <row r="183" spans="1:4" ht="13.5">
      <c r="A183" s="38">
        <v>-3.33</v>
      </c>
      <c r="B183" s="38">
        <f t="shared" si="6"/>
        <v>0.0015595023216476913</v>
      </c>
      <c r="C183" s="38">
        <f t="shared" si="7"/>
        <v>0.022627175454966127</v>
      </c>
      <c r="D183" s="38">
        <v>167</v>
      </c>
    </row>
    <row r="184" spans="1:4" ht="13.5">
      <c r="A184" s="38">
        <v>-3.32</v>
      </c>
      <c r="B184" s="38">
        <f t="shared" si="6"/>
        <v>0.0016122274719771242</v>
      </c>
      <c r="C184" s="38">
        <f t="shared" si="7"/>
        <v>0.022964037733136707</v>
      </c>
      <c r="D184" s="38">
        <v>168</v>
      </c>
    </row>
    <row r="185" spans="1:4" ht="13.5">
      <c r="A185" s="38">
        <v>-3.31</v>
      </c>
      <c r="B185" s="38">
        <f t="shared" si="6"/>
        <v>0.0016665685395745795</v>
      </c>
      <c r="C185" s="38">
        <f t="shared" si="7"/>
        <v>0.023304879256075533</v>
      </c>
      <c r="D185" s="38">
        <v>169</v>
      </c>
    </row>
    <row r="186" spans="1:4" ht="13.5">
      <c r="A186" s="38">
        <v>-3.3</v>
      </c>
      <c r="B186" s="38">
        <f t="shared" si="6"/>
        <v>0.001722568939053681</v>
      </c>
      <c r="C186" s="38">
        <f t="shared" si="7"/>
        <v>0.02364972856415429</v>
      </c>
      <c r="D186" s="38">
        <v>170</v>
      </c>
    </row>
    <row r="187" spans="1:4" ht="13.5">
      <c r="A187" s="38">
        <v>-3.29</v>
      </c>
      <c r="B187" s="38">
        <f t="shared" si="6"/>
        <v>0.0017802730399618784</v>
      </c>
      <c r="C187" s="38">
        <f t="shared" si="7"/>
        <v>0.023998614082396702</v>
      </c>
      <c r="D187" s="38">
        <v>171</v>
      </c>
    </row>
    <row r="188" spans="1:4" ht="13.5">
      <c r="A188" s="38">
        <v>-3.28</v>
      </c>
      <c r="B188" s="38">
        <f t="shared" si="6"/>
        <v>0.0018397261808242808</v>
      </c>
      <c r="C188" s="38">
        <f t="shared" si="7"/>
        <v>0.024351564113681293</v>
      </c>
      <c r="D188" s="38">
        <v>172</v>
      </c>
    </row>
    <row r="189" spans="1:4" ht="13.5">
      <c r="A189" s="38">
        <v>-3.27</v>
      </c>
      <c r="B189" s="38">
        <f t="shared" si="6"/>
        <v>0.00190097468316608</v>
      </c>
      <c r="C189" s="38">
        <f t="shared" si="7"/>
        <v>0.02470860683187099</v>
      </c>
      <c r="D189" s="38">
        <v>173</v>
      </c>
    </row>
    <row r="190" spans="1:4" ht="13.5">
      <c r="A190" s="38">
        <v>-3.26</v>
      </c>
      <c r="B190" s="38">
        <f t="shared" si="6"/>
        <v>0.0019640658655043757</v>
      </c>
      <c r="C190" s="38">
        <f t="shared" si="7"/>
        <v>0.025069770274870475</v>
      </c>
      <c r="D190" s="38">
        <v>174</v>
      </c>
    </row>
    <row r="191" spans="1:4" ht="13.5">
      <c r="A191" s="38">
        <v>-3.25</v>
      </c>
      <c r="B191" s="38">
        <f t="shared" si="6"/>
        <v>0.0020290480572997677</v>
      </c>
      <c r="C191" s="38">
        <f t="shared" si="7"/>
        <v>0.02543508233761197</v>
      </c>
      <c r="D191" s="38">
        <v>175</v>
      </c>
    </row>
    <row r="192" spans="1:4" ht="13.5">
      <c r="A192" s="38">
        <v>-3.24</v>
      </c>
      <c r="B192" s="38">
        <f t="shared" si="6"/>
        <v>0.0020959706128579414</v>
      </c>
      <c r="C192" s="38">
        <f t="shared" si="7"/>
        <v>0.02580457076497039</v>
      </c>
      <c r="D192" s="38">
        <v>176</v>
      </c>
    </row>
    <row r="193" spans="1:4" ht="13.5">
      <c r="A193" s="38">
        <v>-3.23</v>
      </c>
      <c r="B193" s="38">
        <f t="shared" si="6"/>
        <v>0.002164883925171062</v>
      </c>
      <c r="C193" s="38">
        <f t="shared" si="7"/>
        <v>0.026178263144608672</v>
      </c>
      <c r="D193" s="38">
        <v>177</v>
      </c>
    </row>
    <row r="194" spans="1:4" ht="13.5">
      <c r="A194" s="38">
        <v>-3.22</v>
      </c>
      <c r="B194" s="38">
        <f t="shared" si="6"/>
        <v>0.002235839439688538</v>
      </c>
      <c r="C194" s="38">
        <f t="shared" si="7"/>
        <v>0.026556186899754093</v>
      </c>
      <c r="D194" s="38">
        <v>178</v>
      </c>
    </row>
    <row r="195" spans="1:4" ht="13.5">
      <c r="A195" s="38">
        <v>-3.21</v>
      </c>
      <c r="B195" s="38">
        <f t="shared" si="6"/>
        <v>0.0023088896680064953</v>
      </c>
      <c r="C195" s="38">
        <f t="shared" si="7"/>
        <v>0.02693836928190687</v>
      </c>
      <c r="D195" s="38">
        <v>179</v>
      </c>
    </row>
    <row r="196" spans="1:4" ht="13.5">
      <c r="A196" s="38">
        <v>-3.2</v>
      </c>
      <c r="B196" s="38">
        <f t="shared" si="6"/>
        <v>0.00238408820146484</v>
      </c>
      <c r="C196" s="38">
        <f t="shared" si="7"/>
        <v>0.027324837363481447</v>
      </c>
      <c r="D196" s="38">
        <v>180</v>
      </c>
    </row>
    <row r="197" spans="1:4" ht="13.5">
      <c r="A197" s="38">
        <v>-3.19</v>
      </c>
      <c r="B197" s="38">
        <f t="shared" si="6"/>
        <v>0.0024614897246407</v>
      </c>
      <c r="C197" s="38">
        <f t="shared" si="7"/>
        <v>0.02771561803038216</v>
      </c>
      <c r="D197" s="38">
        <v>181</v>
      </c>
    </row>
    <row r="198" spans="1:4" ht="13.5">
      <c r="A198" s="38">
        <v>-3.18</v>
      </c>
      <c r="B198" s="38">
        <f t="shared" si="6"/>
        <v>0.0025411500287265214</v>
      </c>
      <c r="C198" s="38">
        <f t="shared" si="7"/>
        <v>0.028110737974513536</v>
      </c>
      <c r="D198" s="38">
        <v>182</v>
      </c>
    </row>
    <row r="199" spans="1:4" ht="13.5">
      <c r="A199" s="38">
        <v>-3.17</v>
      </c>
      <c r="B199" s="38">
        <f t="shared" si="6"/>
        <v>0.002623126024781024</v>
      </c>
      <c r="C199" s="38">
        <f t="shared" si="7"/>
        <v>0.028510223686227236</v>
      </c>
      <c r="D199" s="38">
        <v>183</v>
      </c>
    </row>
    <row r="200" spans="1:4" ht="13.5">
      <c r="A200" s="38">
        <v>-3.16</v>
      </c>
      <c r="B200" s="38">
        <f t="shared" si="6"/>
        <v>0.0027074757568407</v>
      </c>
      <c r="C200" s="38">
        <f t="shared" si="7"/>
        <v>0.0289141014467057</v>
      </c>
      <c r="D200" s="38">
        <v>184</v>
      </c>
    </row>
    <row r="201" spans="1:4" ht="13.5">
      <c r="A201" s="38">
        <v>-3.15</v>
      </c>
      <c r="B201" s="38">
        <f t="shared" si="6"/>
        <v>0.0027942584148794468</v>
      </c>
      <c r="C201" s="38">
        <f t="shared" si="7"/>
        <v>0.029322397320284792</v>
      </c>
      <c r="D201" s="38">
        <v>185</v>
      </c>
    </row>
    <row r="202" spans="1:4" ht="13.5">
      <c r="A202" s="38">
        <v>-3.14</v>
      </c>
      <c r="B202" s="38">
        <f t="shared" si="6"/>
        <v>0.0028835343476034388</v>
      </c>
      <c r="C202" s="38">
        <f t="shared" si="7"/>
        <v>0.029735137146715444</v>
      </c>
      <c r="D202" s="38">
        <v>186</v>
      </c>
    </row>
    <row r="203" spans="1:4" ht="13.5">
      <c r="A203" s="38">
        <v>-3.13</v>
      </c>
      <c r="B203" s="38">
        <f t="shared" si="6"/>
        <v>0.002975365075068253</v>
      </c>
      <c r="C203" s="38">
        <f t="shared" si="7"/>
        <v>0.03015234653336659</v>
      </c>
      <c r="D203" s="38">
        <v>187</v>
      </c>
    </row>
    <row r="204" spans="1:4" ht="13.5">
      <c r="A204" s="38">
        <v>-3.12</v>
      </c>
      <c r="B204" s="38">
        <f t="shared" si="6"/>
        <v>0.00306981330110474</v>
      </c>
      <c r="C204" s="38">
        <f t="shared" si="7"/>
        <v>0.030574050847369923</v>
      </c>
      <c r="D204" s="38">
        <v>188</v>
      </c>
    </row>
    <row r="205" spans="1:4" ht="13.5">
      <c r="A205" s="38">
        <v>-3.11</v>
      </c>
      <c r="B205" s="38">
        <f t="shared" si="6"/>
        <v>0.0031669429255400806</v>
      </c>
      <c r="C205" s="38">
        <f t="shared" si="7"/>
        <v>0.03100027520770814</v>
      </c>
      <c r="D205" s="38">
        <v>189</v>
      </c>
    </row>
    <row r="206" spans="1:4" ht="13.5">
      <c r="A206" s="38">
        <v>-3.1</v>
      </c>
      <c r="B206" s="38">
        <f t="shared" si="6"/>
        <v>0.0032668190561999178</v>
      </c>
      <c r="C206" s="38">
        <f t="shared" si="7"/>
        <v>0.03143104447724771</v>
      </c>
      <c r="D206" s="38">
        <v>190</v>
      </c>
    </row>
    <row r="207" spans="1:4" ht="13.5">
      <c r="A207" s="38">
        <v>-3.09</v>
      </c>
      <c r="B207" s="38">
        <f t="shared" si="6"/>
        <v>0.003369508020677481</v>
      </c>
      <c r="C207" s="38">
        <f t="shared" si="7"/>
        <v>0.031866383254718016</v>
      </c>
      <c r="D207" s="38">
        <v>191</v>
      </c>
    </row>
    <row r="208" spans="1:4" ht="13.5">
      <c r="A208" s="38">
        <v>-3.08</v>
      </c>
      <c r="B208" s="38">
        <f aca="true" t="shared" si="8" ref="B208:B271">NORMDIST(A208,0,1,0)</f>
        <v>0.003475077377854937</v>
      </c>
      <c r="C208" s="38">
        <f aca="true" t="shared" si="9" ref="C208:C271">NORMDIST(A208,0,1.5,0)</f>
        <v>0.032306315866637576</v>
      </c>
      <c r="D208" s="38">
        <v>192</v>
      </c>
    </row>
    <row r="209" spans="1:4" ht="13.5">
      <c r="A209" s="38">
        <v>-3.07</v>
      </c>
      <c r="B209" s="38">
        <f t="shared" si="8"/>
        <v>0.003583595929162361</v>
      </c>
      <c r="C209" s="38">
        <f t="shared" si="9"/>
        <v>0.0327508663591895</v>
      </c>
      <c r="D209" s="38">
        <v>193</v>
      </c>
    </row>
    <row r="210" spans="1:4" ht="13.5">
      <c r="A210" s="38">
        <v>-3.06</v>
      </c>
      <c r="B210" s="38">
        <f t="shared" si="8"/>
        <v>0.003695133729559034</v>
      </c>
      <c r="C210" s="38">
        <f t="shared" si="9"/>
        <v>0.033200058490047174</v>
      </c>
      <c r="D210" s="38">
        <v>194</v>
      </c>
    </row>
    <row r="211" spans="1:4" ht="13.5">
      <c r="A211" s="38">
        <v>-3.05</v>
      </c>
      <c r="B211" s="38">
        <f t="shared" si="8"/>
        <v>0.00380976209822181</v>
      </c>
      <c r="C211" s="38">
        <f t="shared" si="9"/>
        <v>0.03365391572015179</v>
      </c>
      <c r="D211" s="38">
        <v>195</v>
      </c>
    </row>
    <row r="212" spans="1:4" ht="13.5">
      <c r="A212" s="38">
        <v>-3.04</v>
      </c>
      <c r="B212" s="38">
        <f t="shared" si="8"/>
        <v>0.003927553628924779</v>
      </c>
      <c r="C212" s="38">
        <f t="shared" si="9"/>
        <v>0.03411246120544342</v>
      </c>
      <c r="D212" s="38">
        <v>196</v>
      </c>
    </row>
    <row r="213" spans="1:4" ht="13.5">
      <c r="A213" s="38">
        <v>-3.03</v>
      </c>
      <c r="B213" s="38">
        <f t="shared" si="8"/>
        <v>0.004048582200094429</v>
      </c>
      <c r="C213" s="38">
        <f t="shared" si="9"/>
        <v>0.03457571778854704</v>
      </c>
      <c r="D213" s="38">
        <v>197</v>
      </c>
    </row>
    <row r="214" spans="1:4" ht="13.5">
      <c r="A214" s="38">
        <v>-3.02</v>
      </c>
      <c r="B214" s="38">
        <f t="shared" si="8"/>
        <v>0.004172922984523961</v>
      </c>
      <c r="C214" s="38">
        <f t="shared" si="9"/>
        <v>0.03504370799041519</v>
      </c>
      <c r="D214" s="38">
        <v>198</v>
      </c>
    </row>
    <row r="215" spans="1:4" ht="13.5">
      <c r="A215" s="38">
        <v>-3.01</v>
      </c>
      <c r="B215" s="38">
        <f t="shared" si="8"/>
        <v>0.004300652458730449</v>
      </c>
      <c r="C215" s="38">
        <f t="shared" si="9"/>
        <v>0.03551645400192892</v>
      </c>
      <c r="D215" s="38">
        <v>199</v>
      </c>
    </row>
    <row r="216" spans="1:4" ht="13.5">
      <c r="A216" s="38">
        <v>-3</v>
      </c>
      <c r="B216" s="38">
        <f t="shared" si="8"/>
        <v>0.004431848411938007</v>
      </c>
      <c r="C216" s="38">
        <f t="shared" si="9"/>
        <v>0.035993977675458706</v>
      </c>
      <c r="D216" s="38">
        <v>200</v>
      </c>
    </row>
    <row r="217" spans="1:4" ht="13.5">
      <c r="A217" s="38">
        <v>-2.99</v>
      </c>
      <c r="B217" s="38">
        <f t="shared" si="8"/>
        <v>0.004566589954670144</v>
      </c>
      <c r="C217" s="38">
        <f t="shared" si="9"/>
        <v>0.03647630051638712</v>
      </c>
      <c r="D217" s="38">
        <v>201</v>
      </c>
    </row>
    <row r="218" spans="1:4" ht="13.5">
      <c r="A218" s="38">
        <v>-2.98</v>
      </c>
      <c r="B218" s="38">
        <f t="shared" si="8"/>
        <v>0.004704957526933978</v>
      </c>
      <c r="C218" s="38">
        <f t="shared" si="9"/>
        <v>0.03696344367459485</v>
      </c>
      <c r="D218" s="38">
        <v>202</v>
      </c>
    </row>
    <row r="219" spans="1:4" ht="13.5">
      <c r="A219" s="38">
        <v>-2.97</v>
      </c>
      <c r="B219" s="38">
        <f t="shared" si="8"/>
        <v>0.004847032905978944</v>
      </c>
      <c r="C219" s="38">
        <f t="shared" si="9"/>
        <v>0.037455427935912</v>
      </c>
      <c r="D219" s="38">
        <v>203</v>
      </c>
    </row>
    <row r="220" spans="1:4" ht="13.5">
      <c r="A220" s="38">
        <v>-2.96</v>
      </c>
      <c r="B220" s="38">
        <f t="shared" si="8"/>
        <v>0.0049928992136123755</v>
      </c>
      <c r="C220" s="38">
        <f t="shared" si="9"/>
        <v>0.037952273713536634</v>
      </c>
      <c r="D220" s="38">
        <v>204</v>
      </c>
    </row>
    <row r="221" spans="1:4" ht="13.5">
      <c r="A221" s="38">
        <v>-2.95</v>
      </c>
      <c r="B221" s="38">
        <f t="shared" si="8"/>
        <v>0.005142640923053938</v>
      </c>
      <c r="C221" s="38">
        <f t="shared" si="9"/>
        <v>0.03845400103942187</v>
      </c>
      <c r="D221" s="38">
        <v>205</v>
      </c>
    </row>
    <row r="222" spans="1:4" ht="13.5">
      <c r="A222" s="38">
        <v>-2.94</v>
      </c>
      <c r="B222" s="38">
        <f t="shared" si="8"/>
        <v>0.005296343865311019</v>
      </c>
      <c r="C222" s="38">
        <f t="shared" si="9"/>
        <v>0.03896062955563431</v>
      </c>
      <c r="D222" s="38">
        <v>206</v>
      </c>
    </row>
    <row r="223" spans="1:4" ht="13.5">
      <c r="A223" s="38">
        <v>-2.93</v>
      </c>
      <c r="B223" s="38">
        <f t="shared" si="8"/>
        <v>0.0054540952350565445</v>
      </c>
      <c r="C223" s="38">
        <f t="shared" si="9"/>
        <v>0.03947217850568483</v>
      </c>
      <c r="D223" s="38">
        <v>207</v>
      </c>
    </row>
    <row r="224" spans="1:4" ht="13.5">
      <c r="A224" s="38">
        <v>-2.92</v>
      </c>
      <c r="B224" s="38">
        <f t="shared" si="8"/>
        <v>0.005615983595990968</v>
      </c>
      <c r="C224" s="38">
        <f t="shared" si="9"/>
        <v>0.03998866672583445</v>
      </c>
      <c r="D224" s="38">
        <v>208</v>
      </c>
    </row>
    <row r="225" spans="1:4" ht="13.5">
      <c r="A225" s="38">
        <v>-2.91</v>
      </c>
      <c r="B225" s="38">
        <f t="shared" si="8"/>
        <v>0.005782098885669472</v>
      </c>
      <c r="C225" s="38">
        <f t="shared" si="9"/>
        <v>0.040510112636376494</v>
      </c>
      <c r="D225" s="38">
        <v>209</v>
      </c>
    </row>
    <row r="226" spans="1:4" ht="13.5">
      <c r="A226" s="38">
        <v>-2.9</v>
      </c>
      <c r="B226" s="38">
        <f t="shared" si="8"/>
        <v>0.005952532419775853</v>
      </c>
      <c r="C226" s="38">
        <f t="shared" si="9"/>
        <v>0.04103653423289818</v>
      </c>
      <c r="D226" s="38">
        <v>210</v>
      </c>
    </row>
    <row r="227" spans="1:4" ht="13.5">
      <c r="A227" s="38">
        <v>-2.89</v>
      </c>
      <c r="B227" s="38">
        <f t="shared" si="8"/>
        <v>0.006127376895823686</v>
      </c>
      <c r="C227" s="38">
        <f t="shared" si="9"/>
        <v>0.04156794907752227</v>
      </c>
      <c r="D227" s="38">
        <v>211</v>
      </c>
    </row>
    <row r="228" spans="1:4" ht="13.5">
      <c r="A228" s="38">
        <v>-2.88</v>
      </c>
      <c r="B228" s="38">
        <f t="shared" si="8"/>
        <v>0.006306726396265927</v>
      </c>
      <c r="C228" s="38">
        <f t="shared" si="9"/>
        <v>0.04210437429013243</v>
      </c>
      <c r="D228" s="38">
        <v>212</v>
      </c>
    </row>
    <row r="229" spans="1:4" ht="13.5">
      <c r="A229" s="38">
        <v>-2.87</v>
      </c>
      <c r="B229" s="38">
        <f t="shared" si="8"/>
        <v>0.0064906763909933635</v>
      </c>
      <c r="C229" s="38">
        <f t="shared" si="9"/>
        <v>0.04264582653958306</v>
      </c>
      <c r="D229" s="38">
        <v>213</v>
      </c>
    </row>
    <row r="230" spans="1:4" ht="13.5">
      <c r="A230" s="38">
        <v>-2.86</v>
      </c>
      <c r="B230" s="38">
        <f t="shared" si="8"/>
        <v>0.006679323739202619</v>
      </c>
      <c r="C230" s="38">
        <f t="shared" si="9"/>
        <v>0.043192322034896785</v>
      </c>
      <c r="D230" s="38">
        <v>214</v>
      </c>
    </row>
    <row r="231" spans="1:4" ht="13.5">
      <c r="A231" s="38">
        <v>-2.85</v>
      </c>
      <c r="B231" s="38">
        <f t="shared" si="8"/>
        <v>0.006872766690613969</v>
      </c>
      <c r="C231" s="38">
        <f t="shared" si="9"/>
        <v>0.04374387651645105</v>
      </c>
      <c r="D231" s="38">
        <v>215</v>
      </c>
    </row>
    <row r="232" spans="1:4" ht="13.5">
      <c r="A232" s="38">
        <v>-2.84</v>
      </c>
      <c r="B232" s="38">
        <f t="shared" si="8"/>
        <v>0.007071104886019448</v>
      </c>
      <c r="C232" s="38">
        <f t="shared" si="9"/>
        <v>0.04430050524715677</v>
      </c>
      <c r="D232" s="38">
        <v>216</v>
      </c>
    </row>
    <row r="233" spans="1:4" ht="13.5">
      <c r="A233" s="38">
        <v>-2.83</v>
      </c>
      <c r="B233" s="38">
        <f t="shared" si="8"/>
        <v>0.007274439357141217</v>
      </c>
      <c r="C233" s="38">
        <f t="shared" si="9"/>
        <v>0.044862223003630464</v>
      </c>
      <c r="D233" s="38">
        <v>217</v>
      </c>
    </row>
    <row r="234" spans="1:4" ht="13.5">
      <c r="A234" s="38">
        <v>-2.82</v>
      </c>
      <c r="B234" s="38">
        <f t="shared" si="8"/>
        <v>0.007482872525780563</v>
      </c>
      <c r="C234" s="38">
        <f t="shared" si="9"/>
        <v>0.045429044067363054</v>
      </c>
      <c r="D234" s="38">
        <v>218</v>
      </c>
    </row>
    <row r="235" spans="1:4" ht="13.5">
      <c r="A235" s="38">
        <v>-2.81</v>
      </c>
      <c r="B235" s="38">
        <f t="shared" si="8"/>
        <v>0.00769650820223732</v>
      </c>
      <c r="C235" s="38">
        <f t="shared" si="9"/>
        <v>0.046000982215886776</v>
      </c>
      <c r="D235" s="38">
        <v>219</v>
      </c>
    </row>
    <row r="236" spans="1:4" ht="13.5">
      <c r="A236" s="38">
        <v>-2.8</v>
      </c>
      <c r="B236" s="38">
        <f t="shared" si="8"/>
        <v>0.007915451582979967</v>
      </c>
      <c r="C236" s="38">
        <f t="shared" si="9"/>
        <v>0.04657805071394346</v>
      </c>
      <c r="D236" s="38">
        <v>220</v>
      </c>
    </row>
    <row r="237" spans="1:4" ht="13.5">
      <c r="A237" s="38">
        <v>-2.79</v>
      </c>
      <c r="B237" s="38">
        <f t="shared" si="8"/>
        <v>0.008139809247546021</v>
      </c>
      <c r="C237" s="38">
        <f t="shared" si="9"/>
        <v>0.04716026230465559</v>
      </c>
      <c r="D237" s="38">
        <v>221</v>
      </c>
    </row>
    <row r="238" spans="1:4" ht="13.5">
      <c r="A238" s="38">
        <v>-2.78</v>
      </c>
      <c r="B238" s="38">
        <f t="shared" si="8"/>
        <v>0.008369689154653033</v>
      </c>
      <c r="C238" s="38">
        <f t="shared" si="9"/>
        <v>0.0477476292007035</v>
      </c>
      <c r="D238" s="38">
        <v>222</v>
      </c>
    </row>
    <row r="239" spans="1:4" ht="13.5">
      <c r="A239" s="38">
        <v>-2.77</v>
      </c>
      <c r="B239" s="38">
        <f t="shared" si="8"/>
        <v>0.008605200637499671</v>
      </c>
      <c r="C239" s="38">
        <f t="shared" si="9"/>
        <v>0.04834016307551034</v>
      </c>
      <c r="D239" s="38">
        <v>223</v>
      </c>
    </row>
    <row r="240" spans="1:4" ht="13.5">
      <c r="A240" s="38">
        <v>-2.76</v>
      </c>
      <c r="B240" s="38">
        <f t="shared" si="8"/>
        <v>0.00884645439823723</v>
      </c>
      <c r="C240" s="38">
        <f t="shared" si="9"/>
        <v>0.04893787505443794</v>
      </c>
      <c r="D240" s="38">
        <v>224</v>
      </c>
    </row>
    <row r="241" spans="1:4" ht="13.5">
      <c r="A241" s="38">
        <v>-2.75</v>
      </c>
      <c r="B241" s="38">
        <f t="shared" si="8"/>
        <v>0.009093562501591051</v>
      </c>
      <c r="C241" s="38">
        <f t="shared" si="9"/>
        <v>0.04954077570599538</v>
      </c>
      <c r="D241" s="38">
        <v>225</v>
      </c>
    </row>
    <row r="242" spans="1:4" ht="13.5">
      <c r="A242" s="38">
        <v>-2.74</v>
      </c>
      <c r="B242" s="38">
        <f t="shared" si="8"/>
        <v>0.009346638367612282</v>
      </c>
      <c r="C242" s="38">
        <f t="shared" si="9"/>
        <v>0.050148875033063686</v>
      </c>
      <c r="D242" s="38">
        <v>226</v>
      </c>
    </row>
    <row r="243" spans="1:4" ht="13.5">
      <c r="A243" s="38">
        <v>-2.73</v>
      </c>
      <c r="B243" s="38">
        <f t="shared" si="8"/>
        <v>0.009605796763539586</v>
      </c>
      <c r="C243" s="38">
        <f t="shared" si="9"/>
        <v>0.05076218246413821</v>
      </c>
      <c r="D243" s="38">
        <v>227</v>
      </c>
    </row>
    <row r="244" spans="1:4" ht="13.5">
      <c r="A244" s="38">
        <v>-2.72</v>
      </c>
      <c r="B244" s="38">
        <f t="shared" si="8"/>
        <v>0.00987115379475113</v>
      </c>
      <c r="C244" s="38">
        <f t="shared" si="9"/>
        <v>0.05138070684459189</v>
      </c>
      <c r="D244" s="38">
        <v>228</v>
      </c>
    </row>
    <row r="245" spans="1:4" ht="13.5">
      <c r="A245" s="38">
        <v>-2.71</v>
      </c>
      <c r="B245" s="38">
        <f t="shared" si="8"/>
        <v>0.010142826894787077</v>
      </c>
      <c r="C245" s="38">
        <f t="shared" si="9"/>
        <v>0.05200445642796204</v>
      </c>
      <c r="D245" s="38">
        <v>229</v>
      </c>
    </row>
    <row r="246" spans="1:4" ht="13.5">
      <c r="A246" s="38">
        <v>-2.7</v>
      </c>
      <c r="B246" s="38">
        <f t="shared" si="8"/>
        <v>0.01042093481442259</v>
      </c>
      <c r="C246" s="38">
        <f t="shared" si="9"/>
        <v>0.05263343886726276</v>
      </c>
      <c r="D246" s="38">
        <v>230</v>
      </c>
    </row>
    <row r="247" spans="1:4" ht="13.5">
      <c r="A247" s="38">
        <v>-2.69</v>
      </c>
      <c r="B247" s="38">
        <f t="shared" si="8"/>
        <v>0.010705597609772187</v>
      </c>
      <c r="C247" s="38">
        <f t="shared" si="9"/>
        <v>0.05326766120632623</v>
      </c>
      <c r="D247" s="38">
        <v>231</v>
      </c>
    </row>
    <row r="248" spans="1:4" ht="13.5">
      <c r="A248" s="38">
        <v>-2.68</v>
      </c>
      <c r="B248" s="38">
        <f t="shared" si="8"/>
        <v>0.01099693662940557</v>
      </c>
      <c r="C248" s="38">
        <f t="shared" si="9"/>
        <v>0.053907129871174984</v>
      </c>
      <c r="D248" s="38">
        <v>232</v>
      </c>
    </row>
    <row r="249" spans="1:4" ht="13.5">
      <c r="A249" s="38">
        <v>-2.67</v>
      </c>
      <c r="B249" s="38">
        <f t="shared" si="8"/>
        <v>0.011295074500456134</v>
      </c>
      <c r="C249" s="38">
        <f t="shared" si="9"/>
        <v>0.05455185066142853</v>
      </c>
      <c r="D249" s="38">
        <v>233</v>
      </c>
    </row>
    <row r="250" spans="1:4" ht="13.5">
      <c r="A250" s="38">
        <v>-2.66</v>
      </c>
      <c r="B250" s="38">
        <f t="shared" si="8"/>
        <v>0.011600135113702559</v>
      </c>
      <c r="C250" s="38">
        <f t="shared" si="9"/>
        <v>0.055201828741746214</v>
      </c>
      <c r="D250" s="38">
        <v>234</v>
      </c>
    </row>
    <row r="251" spans="1:4" ht="13.5">
      <c r="A251" s="38">
        <v>-2.65</v>
      </c>
      <c r="B251" s="38">
        <f t="shared" si="8"/>
        <v>0.011912243607605177</v>
      </c>
      <c r="C251" s="38">
        <f t="shared" si="9"/>
        <v>0.055857068633309824</v>
      </c>
      <c r="D251" s="38">
        <v>235</v>
      </c>
    </row>
    <row r="252" spans="1:4" ht="13.5">
      <c r="A252" s="38">
        <v>-2.64</v>
      </c>
      <c r="B252" s="38">
        <f t="shared" si="8"/>
        <v>0.01223152635127797</v>
      </c>
      <c r="C252" s="38">
        <f t="shared" si="9"/>
        <v>0.05651757420534814</v>
      </c>
      <c r="D252" s="38">
        <v>236</v>
      </c>
    </row>
    <row r="253" spans="1:4" ht="13.5">
      <c r="A253" s="38">
        <v>-2.63</v>
      </c>
      <c r="B253" s="38">
        <f t="shared" si="8"/>
        <v>0.01255811092637821</v>
      </c>
      <c r="C253" s="38">
        <f t="shared" si="9"/>
        <v>0.05718334866670667</v>
      </c>
      <c r="D253" s="38">
        <v>237</v>
      </c>
    </row>
    <row r="254" spans="1:4" ht="13.5">
      <c r="A254" s="38">
        <v>-2.62</v>
      </c>
      <c r="B254" s="38">
        <f t="shared" si="8"/>
        <v>0.012892126107895302</v>
      </c>
      <c r="C254" s="38">
        <f t="shared" si="9"/>
        <v>0.05785439455746477</v>
      </c>
      <c r="D254" s="38">
        <v>238</v>
      </c>
    </row>
    <row r="255" spans="1:4" ht="13.5">
      <c r="A255" s="38">
        <v>-2.61</v>
      </c>
      <c r="B255" s="38">
        <f t="shared" si="8"/>
        <v>0.013233701843821373</v>
      </c>
      <c r="C255" s="38">
        <f t="shared" si="9"/>
        <v>0.05853071374060375</v>
      </c>
      <c r="D255" s="38">
        <v>239</v>
      </c>
    </row>
    <row r="256" spans="1:4" ht="13.5">
      <c r="A256" s="38">
        <v>-2.6</v>
      </c>
      <c r="B256" s="38">
        <f t="shared" si="8"/>
        <v>0.013582969233685611</v>
      </c>
      <c r="C256" s="38">
        <f t="shared" si="9"/>
        <v>0.059212307393727896</v>
      </c>
      <c r="D256" s="38">
        <v>240</v>
      </c>
    </row>
    <row r="257" spans="1:4" ht="13.5">
      <c r="A257" s="38">
        <v>-2.59</v>
      </c>
      <c r="B257" s="38">
        <f t="shared" si="8"/>
        <v>0.013940060505935823</v>
      </c>
      <c r="C257" s="38">
        <f t="shared" si="9"/>
        <v>0.059899176000842165</v>
      </c>
      <c r="D257" s="38">
        <v>241</v>
      </c>
    </row>
    <row r="258" spans="1:4" ht="13.5">
      <c r="A258" s="38">
        <v>-2.58</v>
      </c>
      <c r="B258" s="38">
        <f t="shared" si="8"/>
        <v>0.014305108994149688</v>
      </c>
      <c r="C258" s="38">
        <f t="shared" si="9"/>
        <v>0.06059131934418856</v>
      </c>
      <c r="D258" s="38">
        <v>242</v>
      </c>
    </row>
    <row r="259" spans="1:4" ht="13.5">
      <c r="A259" s="38">
        <v>-2.57</v>
      </c>
      <c r="B259" s="38">
        <f t="shared" si="8"/>
        <v>0.014678249112060043</v>
      </c>
      <c r="C259" s="38">
        <f t="shared" si="9"/>
        <v>0.06128873649614488</v>
      </c>
      <c r="D259" s="38">
        <v>243</v>
      </c>
    </row>
    <row r="260" spans="1:4" ht="13.5">
      <c r="A260" s="38">
        <v>-2.56</v>
      </c>
      <c r="B260" s="38">
        <f t="shared" si="8"/>
        <v>0.015059616327377448</v>
      </c>
      <c r="C260" s="38">
        <f t="shared" si="9"/>
        <v>0.061991425811187856</v>
      </c>
      <c r="D260" s="38">
        <v>244</v>
      </c>
    </row>
    <row r="261" spans="1:4" ht="13.5">
      <c r="A261" s="38">
        <v>-2.55</v>
      </c>
      <c r="B261" s="38">
        <f t="shared" si="8"/>
        <v>0.015449347134395173</v>
      </c>
      <c r="C261" s="38">
        <f t="shared" si="9"/>
        <v>0.06269938491792462</v>
      </c>
      <c r="D261" s="38">
        <v>245</v>
      </c>
    </row>
    <row r="262" spans="1:4" ht="13.5">
      <c r="A262" s="38">
        <v>-2.54</v>
      </c>
      <c r="B262" s="38">
        <f t="shared" si="8"/>
        <v>0.015847579025360818</v>
      </c>
      <c r="C262" s="38">
        <f t="shared" si="9"/>
        <v>0.06341261071119424</v>
      </c>
      <c r="D262" s="38">
        <v>246</v>
      </c>
    </row>
    <row r="263" spans="1:4" ht="13.5">
      <c r="A263" s="38">
        <v>-2.53</v>
      </c>
      <c r="B263" s="38">
        <f t="shared" si="8"/>
        <v>0.016254450460600502</v>
      </c>
      <c r="C263" s="38">
        <f t="shared" si="9"/>
        <v>0.06413109934424344</v>
      </c>
      <c r="D263" s="38">
        <v>247</v>
      </c>
    </row>
    <row r="264" spans="1:4" ht="13.5">
      <c r="A264" s="38">
        <v>-2.52</v>
      </c>
      <c r="B264" s="38">
        <f t="shared" si="8"/>
        <v>0.016670100837381054</v>
      </c>
      <c r="C264" s="38">
        <f t="shared" si="9"/>
        <v>0.06485484622097831</v>
      </c>
      <c r="D264" s="38">
        <v>248</v>
      </c>
    </row>
    <row r="265" spans="1:4" ht="13.5">
      <c r="A265" s="38">
        <v>-2.51</v>
      </c>
      <c r="B265" s="38">
        <f t="shared" si="8"/>
        <v>0.017094670457496953</v>
      </c>
      <c r="C265" s="38">
        <f t="shared" si="9"/>
        <v>0.06558384598829618</v>
      </c>
      <c r="D265" s="38">
        <v>249</v>
      </c>
    </row>
    <row r="266" spans="1:4" ht="13.5">
      <c r="A266" s="38">
        <v>-2.5</v>
      </c>
      <c r="B266" s="38">
        <f t="shared" si="8"/>
        <v>0.017528300493568537</v>
      </c>
      <c r="C266" s="38">
        <f t="shared" si="9"/>
        <v>0.06631809252849911</v>
      </c>
      <c r="D266" s="38">
        <v>250</v>
      </c>
    </row>
    <row r="267" spans="1:4" ht="13.5">
      <c r="A267" s="38">
        <v>-2.49</v>
      </c>
      <c r="B267" s="38">
        <f t="shared" si="8"/>
        <v>0.01797113295403963</v>
      </c>
      <c r="C267" s="38">
        <f t="shared" si="9"/>
        <v>0.06705757895179369</v>
      </c>
      <c r="D267" s="38">
        <v>251</v>
      </c>
    </row>
    <row r="268" spans="1:4" ht="13.5">
      <c r="A268" s="38">
        <v>-2.48</v>
      </c>
      <c r="B268" s="38">
        <f t="shared" si="8"/>
        <v>0.018423310646862045</v>
      </c>
      <c r="C268" s="38">
        <f t="shared" si="9"/>
        <v>0.0678022975888785</v>
      </c>
      <c r="D268" s="38">
        <v>252</v>
      </c>
    </row>
    <row r="269" spans="1:4" ht="13.5">
      <c r="A269" s="38">
        <v>-2.47</v>
      </c>
      <c r="B269" s="38">
        <f t="shared" si="8"/>
        <v>0.01888497714185616</v>
      </c>
      <c r="C269" s="38">
        <f t="shared" si="9"/>
        <v>0.06855223998362335</v>
      </c>
      <c r="D269" s="38">
        <v>253</v>
      </c>
    </row>
    <row r="270" spans="1:4" ht="13.5">
      <c r="A270" s="38">
        <v>-2.46</v>
      </c>
      <c r="B270" s="38">
        <f t="shared" si="8"/>
        <v>0.01935627673173696</v>
      </c>
      <c r="C270" s="38">
        <f t="shared" si="9"/>
        <v>0.0693073968858428</v>
      </c>
      <c r="D270" s="38">
        <v>254</v>
      </c>
    </row>
    <row r="271" spans="1:4" ht="13.5">
      <c r="A271" s="38">
        <v>-2.45</v>
      </c>
      <c r="B271" s="38">
        <f t="shared" si="8"/>
        <v>0.01983735439179531</v>
      </c>
      <c r="C271" s="38">
        <f t="shared" si="9"/>
        <v>0.07006775824416675</v>
      </c>
      <c r="D271" s="38">
        <v>255</v>
      </c>
    </row>
    <row r="272" spans="1:4" ht="13.5">
      <c r="A272" s="38">
        <v>-2.44</v>
      </c>
      <c r="B272" s="38">
        <f aca="true" t="shared" si="10" ref="B272:B335">NORMDIST(A272,0,1,0)</f>
        <v>0.020328355738225837</v>
      </c>
      <c r="C272" s="38">
        <f aca="true" t="shared" si="11" ref="C272:C335">NORMDIST(A272,0,1.5,0)</f>
        <v>0.0708333131990119</v>
      </c>
      <c r="D272" s="38">
        <v>256</v>
      </c>
    </row>
    <row r="273" spans="1:4" ht="13.5">
      <c r="A273" s="38">
        <v>-2.43</v>
      </c>
      <c r="B273" s="38">
        <f t="shared" si="10"/>
        <v>0.020829426985092183</v>
      </c>
      <c r="C273" s="38">
        <f t="shared" si="11"/>
        <v>0.07160405007565586</v>
      </c>
      <c r="D273" s="38">
        <v>257</v>
      </c>
    </row>
    <row r="274" spans="1:4" ht="13.5">
      <c r="A274" s="38">
        <v>-2.42</v>
      </c>
      <c r="B274" s="38">
        <f t="shared" si="10"/>
        <v>0.02134071489992278</v>
      </c>
      <c r="C274" s="38">
        <f t="shared" si="11"/>
        <v>0.07237995637741815</v>
      </c>
      <c r="D274" s="38">
        <v>258</v>
      </c>
    </row>
    <row r="275" spans="1:4" ht="13.5">
      <c r="A275" s="38">
        <v>-2.41</v>
      </c>
      <c r="B275" s="38">
        <f t="shared" si="10"/>
        <v>0.021862366757929384</v>
      </c>
      <c r="C275" s="38">
        <f t="shared" si="11"/>
        <v>0.07316101877895007</v>
      </c>
      <c r="D275" s="38">
        <v>259</v>
      </c>
    </row>
    <row r="276" spans="1:4" ht="13.5">
      <c r="A276" s="38">
        <v>-2.4</v>
      </c>
      <c r="B276" s="38">
        <f t="shared" si="10"/>
        <v>0.022394530294842896</v>
      </c>
      <c r="C276" s="38">
        <f t="shared" si="11"/>
        <v>0.07394722311963704</v>
      </c>
      <c r="D276" s="38">
        <v>260</v>
      </c>
    </row>
    <row r="277" spans="1:4" ht="13.5">
      <c r="A277" s="38">
        <v>-2.39</v>
      </c>
      <c r="B277" s="38">
        <f t="shared" si="10"/>
        <v>0.02293735365836069</v>
      </c>
      <c r="C277" s="38">
        <f t="shared" si="11"/>
        <v>0.07473855439711626</v>
      </c>
      <c r="D277" s="38">
        <v>261</v>
      </c>
    </row>
    <row r="278" spans="1:4" ht="13.5">
      <c r="A278" s="38">
        <v>-2.38</v>
      </c>
      <c r="B278" s="38">
        <f t="shared" si="10"/>
        <v>0.02349098535820136</v>
      </c>
      <c r="C278" s="38">
        <f t="shared" si="11"/>
        <v>0.07553499676091245</v>
      </c>
      <c r="D278" s="38">
        <v>262</v>
      </c>
    </row>
    <row r="279" spans="1:4" ht="13.5">
      <c r="A279" s="38">
        <v>-2.37</v>
      </c>
      <c r="B279" s="38">
        <f t="shared" si="10"/>
        <v>0.024055574214762968</v>
      </c>
      <c r="C279" s="38">
        <f t="shared" si="11"/>
        <v>0.07633653350619492</v>
      </c>
      <c r="D279" s="38">
        <v>263</v>
      </c>
    </row>
    <row r="280" spans="1:4" ht="13.5">
      <c r="A280" s="38">
        <v>-2.36</v>
      </c>
      <c r="B280" s="38">
        <f t="shared" si="10"/>
        <v>0.024631269306382503</v>
      </c>
      <c r="C280" s="38">
        <f t="shared" si="11"/>
        <v>0.07714314706765885</v>
      </c>
      <c r="D280" s="38">
        <v>264</v>
      </c>
    </row>
    <row r="281" spans="1:4" ht="13.5">
      <c r="A281" s="38">
        <v>-2.35</v>
      </c>
      <c r="B281" s="38">
        <f t="shared" si="10"/>
        <v>0.02521821991519438</v>
      </c>
      <c r="C281" s="38">
        <f t="shared" si="11"/>
        <v>0.07795481901353363</v>
      </c>
      <c r="D281" s="38">
        <v>265</v>
      </c>
    </row>
    <row r="282" spans="1:4" ht="13.5">
      <c r="A282" s="38">
        <v>-2.34</v>
      </c>
      <c r="B282" s="38">
        <f t="shared" si="10"/>
        <v>0.025816575471587687</v>
      </c>
      <c r="C282" s="38">
        <f t="shared" si="11"/>
        <v>0.07877153003972152</v>
      </c>
      <c r="D282" s="38">
        <v>266</v>
      </c>
    </row>
    <row r="283" spans="1:4" ht="13.5">
      <c r="A283" s="38">
        <v>-2.33</v>
      </c>
      <c r="B283" s="38">
        <f t="shared" si="10"/>
        <v>0.026426485497261717</v>
      </c>
      <c r="C283" s="38">
        <f t="shared" si="11"/>
        <v>0.07959325996406892</v>
      </c>
      <c r="D283" s="38">
        <v>267</v>
      </c>
    </row>
    <row r="284" spans="1:4" ht="13.5">
      <c r="A284" s="38">
        <v>-2.32</v>
      </c>
      <c r="B284" s="38">
        <f t="shared" si="10"/>
        <v>0.027048099546881782</v>
      </c>
      <c r="C284" s="38">
        <f t="shared" si="11"/>
        <v>0.08041998772077433</v>
      </c>
      <c r="D284" s="38">
        <v>268</v>
      </c>
    </row>
    <row r="285" spans="1:4" ht="13.5">
      <c r="A285" s="38">
        <v>-2.31</v>
      </c>
      <c r="B285" s="38">
        <f t="shared" si="10"/>
        <v>0.02768156714833657</v>
      </c>
      <c r="C285" s="38">
        <f t="shared" si="11"/>
        <v>0.0812516913549345</v>
      </c>
      <c r="D285" s="38">
        <v>269</v>
      </c>
    </row>
    <row r="286" spans="1:4" ht="13.5">
      <c r="A286" s="38">
        <v>-2.3</v>
      </c>
      <c r="B286" s="38">
        <f t="shared" si="10"/>
        <v>0.028327037741601183</v>
      </c>
      <c r="C286" s="38">
        <f t="shared" si="11"/>
        <v>0.08208834801723304</v>
      </c>
      <c r="D286" s="38">
        <v>270</v>
      </c>
    </row>
    <row r="287" spans="1:4" ht="13.5">
      <c r="A287" s="38">
        <v>-2.29</v>
      </c>
      <c r="B287" s="38">
        <f t="shared" si="10"/>
        <v>0.02898466061620941</v>
      </c>
      <c r="C287" s="38">
        <f t="shared" si="11"/>
        <v>0.0829299339587732</v>
      </c>
      <c r="D287" s="38">
        <v>271</v>
      </c>
    </row>
    <row r="288" spans="1:4" ht="13.5">
      <c r="A288" s="38">
        <v>-2.28</v>
      </c>
      <c r="B288" s="38">
        <f t="shared" si="10"/>
        <v>0.029654584847341275</v>
      </c>
      <c r="C288" s="38">
        <f t="shared" si="11"/>
        <v>0.08377642452605877</v>
      </c>
      <c r="D288" s="38">
        <v>272</v>
      </c>
    </row>
    <row r="289" spans="1:4" ht="13.5">
      <c r="A289" s="38">
        <v>-2.27</v>
      </c>
      <c r="B289" s="38">
        <f t="shared" si="10"/>
        <v>0.030336959230531632</v>
      </c>
      <c r="C289" s="38">
        <f t="shared" si="11"/>
        <v>0.08462779415612495</v>
      </c>
      <c r="D289" s="38">
        <v>273</v>
      </c>
    </row>
    <row r="290" spans="1:4" ht="13.5">
      <c r="A290" s="38">
        <v>-2.26</v>
      </c>
      <c r="B290" s="38">
        <f t="shared" si="10"/>
        <v>0.031031932215008266</v>
      </c>
      <c r="C290" s="38">
        <f t="shared" si="11"/>
        <v>0.08548401637182315</v>
      </c>
      <c r="D290" s="38">
        <v>274</v>
      </c>
    </row>
    <row r="291" spans="1:4" ht="13.5">
      <c r="A291" s="38">
        <v>-2.25</v>
      </c>
      <c r="B291" s="38">
        <f t="shared" si="10"/>
        <v>0.03173965183566742</v>
      </c>
      <c r="C291" s="38">
        <f t="shared" si="11"/>
        <v>0.08634506377726114</v>
      </c>
      <c r="D291" s="38">
        <v>275</v>
      </c>
    </row>
    <row r="292" spans="1:4" ht="13.5">
      <c r="A292" s="38">
        <v>-2.24</v>
      </c>
      <c r="B292" s="38">
        <f t="shared" si="10"/>
        <v>0.03246026564369744</v>
      </c>
      <c r="C292" s="38">
        <f t="shared" si="11"/>
        <v>0.08721090805340306</v>
      </c>
      <c r="D292" s="38">
        <v>276</v>
      </c>
    </row>
    <row r="293" spans="1:4" ht="13.5">
      <c r="A293" s="38">
        <v>-2.23</v>
      </c>
      <c r="B293" s="38">
        <f t="shared" si="10"/>
        <v>0.033193920635861116</v>
      </c>
      <c r="C293" s="38">
        <f t="shared" si="11"/>
        <v>0.08808151995383047</v>
      </c>
      <c r="D293" s="38">
        <v>277</v>
      </c>
    </row>
    <row r="294" spans="1:4" ht="13.5">
      <c r="A294" s="38">
        <v>-2.22</v>
      </c>
      <c r="B294" s="38">
        <f t="shared" si="10"/>
        <v>0.03394076318244918</v>
      </c>
      <c r="C294" s="38">
        <f t="shared" si="11"/>
        <v>0.08895686930066816</v>
      </c>
      <c r="D294" s="38">
        <v>278</v>
      </c>
    </row>
    <row r="295" spans="1:4" ht="13.5">
      <c r="A295" s="38">
        <v>-2.21</v>
      </c>
      <c r="B295" s="38">
        <f t="shared" si="10"/>
        <v>0.03470093895391881</v>
      </c>
      <c r="C295" s="38">
        <f t="shared" si="11"/>
        <v>0.08983692498067739</v>
      </c>
      <c r="D295" s="38">
        <v>279</v>
      </c>
    </row>
    <row r="296" spans="1:4" ht="13.5">
      <c r="A296" s="38">
        <v>-2.2</v>
      </c>
      <c r="B296" s="38">
        <f t="shared" si="10"/>
        <v>0.03547459284623142</v>
      </c>
      <c r="C296" s="38">
        <f t="shared" si="11"/>
        <v>0.09072165494151868</v>
      </c>
      <c r="D296" s="38">
        <v>280</v>
      </c>
    </row>
    <row r="297" spans="1:4" ht="13.5">
      <c r="A297" s="38">
        <v>-2.19</v>
      </c>
      <c r="B297" s="38">
        <f t="shared" si="10"/>
        <v>0.036261868904906215</v>
      </c>
      <c r="C297" s="38">
        <f t="shared" si="11"/>
        <v>0.09161102618818781</v>
      </c>
      <c r="D297" s="38">
        <v>281</v>
      </c>
    </row>
    <row r="298" spans="1:4" ht="13.5">
      <c r="A298" s="38">
        <v>-2.18</v>
      </c>
      <c r="B298" s="38">
        <f t="shared" si="10"/>
        <v>0.03706291024780647</v>
      </c>
      <c r="C298" s="38">
        <f t="shared" si="11"/>
        <v>0.09250500477962662</v>
      </c>
      <c r="D298" s="38">
        <v>282</v>
      </c>
    </row>
    <row r="299" spans="1:4" ht="13.5">
      <c r="A299" s="38">
        <v>-2.17</v>
      </c>
      <c r="B299" s="38">
        <f t="shared" si="10"/>
        <v>0.037877858986677476</v>
      </c>
      <c r="C299" s="38">
        <f t="shared" si="11"/>
        <v>0.09340355582551212</v>
      </c>
      <c r="D299" s="38">
        <v>283</v>
      </c>
    </row>
    <row r="300" spans="1:4" ht="13.5">
      <c r="A300" s="38">
        <v>-2.16</v>
      </c>
      <c r="B300" s="38">
        <f t="shared" si="10"/>
        <v>0.0387068561474556</v>
      </c>
      <c r="C300" s="38">
        <f t="shared" si="11"/>
        <v>0.09430664348322584</v>
      </c>
      <c r="D300" s="38">
        <v>284</v>
      </c>
    </row>
    <row r="301" spans="1:4" ht="13.5">
      <c r="A301" s="38">
        <v>-2.15</v>
      </c>
      <c r="B301" s="38">
        <f t="shared" si="10"/>
        <v>0.03955004158937021</v>
      </c>
      <c r="C301" s="38">
        <f t="shared" si="11"/>
        <v>0.09521423095500688</v>
      </c>
      <c r="D301" s="38">
        <v>285</v>
      </c>
    </row>
    <row r="302" spans="1:4" ht="13.5">
      <c r="A302" s="38">
        <v>-2.14</v>
      </c>
      <c r="B302" s="38">
        <f t="shared" si="10"/>
        <v>0.0404075539228603</v>
      </c>
      <c r="C302" s="38">
        <f t="shared" si="11"/>
        <v>0.09612628048528983</v>
      </c>
      <c r="D302" s="38">
        <v>286</v>
      </c>
    </row>
    <row r="303" spans="1:4" ht="13.5">
      <c r="A303" s="38">
        <v>-2.13</v>
      </c>
      <c r="B303" s="38">
        <f t="shared" si="10"/>
        <v>0.04127953042633042</v>
      </c>
      <c r="C303" s="38">
        <f t="shared" si="11"/>
        <v>0.09704275335823175</v>
      </c>
      <c r="D303" s="38">
        <v>287</v>
      </c>
    </row>
    <row r="304" spans="1:4" ht="13.5">
      <c r="A304" s="38">
        <v>-2.12</v>
      </c>
      <c r="B304" s="38">
        <f t="shared" si="10"/>
        <v>0.042166106961770304</v>
      </c>
      <c r="C304" s="38">
        <f t="shared" si="11"/>
        <v>0.09796360989542895</v>
      </c>
      <c r="D304" s="38">
        <v>288</v>
      </c>
    </row>
    <row r="305" spans="1:4" ht="13.5">
      <c r="A305" s="38">
        <v>-2.11</v>
      </c>
      <c r="B305" s="38">
        <f t="shared" si="10"/>
        <v>0.043067417889265734</v>
      </c>
      <c r="C305" s="38">
        <f t="shared" si="11"/>
        <v>0.09888880945382775</v>
      </c>
      <c r="D305" s="38">
        <v>289</v>
      </c>
    </row>
    <row r="306" spans="1:4" ht="13.5">
      <c r="A306" s="38">
        <v>-2.1</v>
      </c>
      <c r="B306" s="38">
        <f t="shared" si="10"/>
        <v>0.043983595980427184</v>
      </c>
      <c r="C306" s="38">
        <f t="shared" si="11"/>
        <v>0.09981831042382991</v>
      </c>
      <c r="D306" s="38">
        <v>290</v>
      </c>
    </row>
    <row r="307" spans="1:4" ht="13.5">
      <c r="A307" s="38">
        <v>-2.09</v>
      </c>
      <c r="B307" s="38">
        <f t="shared" si="10"/>
        <v>0.04491477233076709</v>
      </c>
      <c r="C307" s="38">
        <f t="shared" si="11"/>
        <v>0.10075207022759648</v>
      </c>
      <c r="D307" s="38">
        <v>291</v>
      </c>
    </row>
    <row r="308" spans="1:4" ht="13.5">
      <c r="A308" s="38">
        <v>-2.08</v>
      </c>
      <c r="B308" s="38">
        <f t="shared" si="10"/>
        <v>0.04586107627105488</v>
      </c>
      <c r="C308" s="38">
        <f t="shared" si="11"/>
        <v>0.10169004531755166</v>
      </c>
      <c r="D308" s="38">
        <v>292</v>
      </c>
    </row>
    <row r="309" spans="1:4" ht="13.5">
      <c r="A309" s="38">
        <v>-2.07</v>
      </c>
      <c r="B309" s="38">
        <f t="shared" si="10"/>
        <v>0.046822635277683156</v>
      </c>
      <c r="C309" s="38">
        <f t="shared" si="11"/>
        <v>0.10263219117508912</v>
      </c>
      <c r="D309" s="38">
        <v>293</v>
      </c>
    </row>
    <row r="310" spans="1:4" ht="13.5">
      <c r="A310" s="38">
        <v>-2.06</v>
      </c>
      <c r="B310" s="38">
        <f t="shared" si="10"/>
        <v>0.04779957488207703</v>
      </c>
      <c r="C310" s="38">
        <f t="shared" si="11"/>
        <v>0.10357846230948295</v>
      </c>
      <c r="D310" s="38">
        <v>294</v>
      </c>
    </row>
    <row r="311" spans="1:4" ht="13.5">
      <c r="A311" s="38">
        <v>-2.05</v>
      </c>
      <c r="B311" s="38">
        <f t="shared" si="10"/>
        <v>0.04879201857918276</v>
      </c>
      <c r="C311" s="38">
        <f t="shared" si="11"/>
        <v>0.10452881225700572</v>
      </c>
      <c r="D311" s="38">
        <v>295</v>
      </c>
    </row>
    <row r="312" spans="1:4" ht="13.5">
      <c r="A312" s="38">
        <v>-2.04</v>
      </c>
      <c r="B312" s="38">
        <f t="shared" si="10"/>
        <v>0.04980008773507077</v>
      </c>
      <c r="C312" s="38">
        <f t="shared" si="11"/>
        <v>0.10548319358025536</v>
      </c>
      <c r="D312" s="38">
        <v>296</v>
      </c>
    </row>
    <row r="313" spans="1:4" ht="13.5">
      <c r="A313" s="38">
        <v>-2.03</v>
      </c>
      <c r="B313" s="38">
        <f t="shared" si="10"/>
        <v>0.0508239014936912</v>
      </c>
      <c r="C313" s="38">
        <f t="shared" si="11"/>
        <v>0.10644155786769346</v>
      </c>
      <c r="D313" s="38">
        <v>297</v>
      </c>
    </row>
    <row r="314" spans="1:4" ht="13.5">
      <c r="A314" s="38">
        <v>-2.02</v>
      </c>
      <c r="B314" s="38">
        <f t="shared" si="10"/>
        <v>0.05186357668282056</v>
      </c>
      <c r="C314" s="38">
        <f t="shared" si="11"/>
        <v>0.10740385573339653</v>
      </c>
      <c r="D314" s="38">
        <v>298</v>
      </c>
    </row>
    <row r="315" spans="1:4" ht="13.5">
      <c r="A315" s="38">
        <v>-2.01</v>
      </c>
      <c r="B315" s="38">
        <f t="shared" si="10"/>
        <v>0.052919227719240305</v>
      </c>
      <c r="C315" s="38">
        <f t="shared" si="11"/>
        <v>0.10837003681702279</v>
      </c>
      <c r="D315" s="38">
        <v>299</v>
      </c>
    </row>
    <row r="316" spans="1:4" ht="13.5">
      <c r="A316" s="38">
        <v>-2</v>
      </c>
      <c r="B316" s="38">
        <f t="shared" si="10"/>
        <v>0.05399096651318805</v>
      </c>
      <c r="C316" s="38">
        <f t="shared" si="11"/>
        <v>0.10934004978399574</v>
      </c>
      <c r="D316" s="38">
        <v>300</v>
      </c>
    </row>
    <row r="317" spans="1:4" ht="13.5">
      <c r="A317" s="38">
        <v>-1.99</v>
      </c>
      <c r="B317" s="38">
        <f t="shared" si="10"/>
        <v>0.05507890237212576</v>
      </c>
      <c r="C317" s="38">
        <f t="shared" si="11"/>
        <v>0.11031384232590752</v>
      </c>
      <c r="D317" s="38">
        <v>301</v>
      </c>
    </row>
    <row r="318" spans="1:4" ht="13.5">
      <c r="A318" s="38">
        <v>-1.98</v>
      </c>
      <c r="B318" s="38">
        <f t="shared" si="10"/>
        <v>0.05618314190386804</v>
      </c>
      <c r="C318" s="38">
        <f t="shared" si="11"/>
        <v>0.11129136116114254</v>
      </c>
      <c r="D318" s="38">
        <v>302</v>
      </c>
    </row>
    <row r="319" spans="1:4" ht="13.5">
      <c r="A319" s="38">
        <v>-1.97</v>
      </c>
      <c r="B319" s="38">
        <f t="shared" si="10"/>
        <v>0.057303788919117124</v>
      </c>
      <c r="C319" s="38">
        <f t="shared" si="11"/>
        <v>0.11227255203572428</v>
      </c>
      <c r="D319" s="38">
        <v>303</v>
      </c>
    </row>
    <row r="320" spans="1:4" ht="13.5">
      <c r="A320" s="38">
        <v>-1.96</v>
      </c>
      <c r="B320" s="38">
        <f t="shared" si="10"/>
        <v>0.05844094433345146</v>
      </c>
      <c r="C320" s="38">
        <f t="shared" si="11"/>
        <v>0.11325735972438668</v>
      </c>
      <c r="D320" s="38">
        <v>304</v>
      </c>
    </row>
    <row r="321" spans="1:4" ht="13.5">
      <c r="A321" s="38">
        <v>-1.95</v>
      </c>
      <c r="B321" s="38">
        <f t="shared" si="10"/>
        <v>0.05959470606881607</v>
      </c>
      <c r="C321" s="38">
        <f t="shared" si="11"/>
        <v>0.11424572803187155</v>
      </c>
      <c r="D321" s="38">
        <v>305</v>
      </c>
    </row>
    <row r="322" spans="1:4" ht="13.5">
      <c r="A322" s="38">
        <v>-1.94</v>
      </c>
      <c r="B322" s="38">
        <f t="shared" si="10"/>
        <v>0.06076516895456477</v>
      </c>
      <c r="C322" s="38">
        <f t="shared" si="11"/>
        <v>0.11523759979445425</v>
      </c>
      <c r="D322" s="38">
        <v>306</v>
      </c>
    </row>
    <row r="323" spans="1:4" ht="13.5">
      <c r="A323" s="38">
        <v>-1.93</v>
      </c>
      <c r="B323" s="38">
        <f t="shared" si="10"/>
        <v>0.06195242462810515</v>
      </c>
      <c r="C323" s="38">
        <f t="shared" si="11"/>
        <v>0.11623291688169826</v>
      </c>
      <c r="D323" s="38">
        <v>307</v>
      </c>
    </row>
    <row r="324" spans="1:4" ht="13.5">
      <c r="A324" s="38">
        <v>-1.92</v>
      </c>
      <c r="B324" s="38">
        <f t="shared" si="10"/>
        <v>0.06315656143519864</v>
      </c>
      <c r="C324" s="38">
        <f t="shared" si="11"/>
        <v>0.11723162019844158</v>
      </c>
      <c r="D324" s="38">
        <v>308</v>
      </c>
    </row>
    <row r="325" spans="1:4" ht="13.5">
      <c r="A325" s="38">
        <v>-1.91</v>
      </c>
      <c r="B325" s="38">
        <f t="shared" si="10"/>
        <v>0.06437766432996934</v>
      </c>
      <c r="C325" s="38">
        <f t="shared" si="11"/>
        <v>0.11823364968701477</v>
      </c>
      <c r="D325" s="38">
        <v>309</v>
      </c>
    </row>
    <row r="326" spans="1:4" ht="13.5">
      <c r="A326" s="38">
        <v>-1.9</v>
      </c>
      <c r="B326" s="38">
        <f t="shared" si="10"/>
        <v>0.06561581477467658</v>
      </c>
      <c r="C326" s="38">
        <f t="shared" si="11"/>
        <v>0.11923894432969369</v>
      </c>
      <c r="D326" s="38">
        <v>310</v>
      </c>
    </row>
    <row r="327" spans="1:4" ht="13.5">
      <c r="A327" s="38">
        <v>-1.89</v>
      </c>
      <c r="B327" s="38">
        <f t="shared" si="10"/>
        <v>0.06687109063930714</v>
      </c>
      <c r="C327" s="38">
        <f t="shared" si="11"/>
        <v>0.12024744215138687</v>
      </c>
      <c r="D327" s="38">
        <v>311</v>
      </c>
    </row>
    <row r="328" spans="1:4" ht="13.5">
      <c r="A328" s="38">
        <v>-1.88</v>
      </c>
      <c r="B328" s="38">
        <f t="shared" si="10"/>
        <v>0.06814356610104458</v>
      </c>
      <c r="C328" s="38">
        <f t="shared" si="11"/>
        <v>0.12125908022255992</v>
      </c>
      <c r="D328" s="38">
        <v>312</v>
      </c>
    </row>
    <row r="329" spans="1:4" ht="13.5">
      <c r="A329" s="38">
        <v>-1.87</v>
      </c>
      <c r="B329" s="38">
        <f t="shared" si="10"/>
        <v>0.06943331154367417</v>
      </c>
      <c r="C329" s="38">
        <f t="shared" si="11"/>
        <v>0.1222737946623973</v>
      </c>
      <c r="D329" s="38">
        <v>313</v>
      </c>
    </row>
    <row r="330" spans="1:4" ht="13.5">
      <c r="A330" s="38">
        <v>-1.86</v>
      </c>
      <c r="B330" s="38">
        <f t="shared" si="10"/>
        <v>0.07074039345698337</v>
      </c>
      <c r="C330" s="38">
        <f t="shared" si="11"/>
        <v>0.1232915206422035</v>
      </c>
      <c r="D330" s="38">
        <v>314</v>
      </c>
    </row>
    <row r="331" spans="1:4" ht="13.5">
      <c r="A331" s="38">
        <v>-1.85</v>
      </c>
      <c r="B331" s="38">
        <f t="shared" si="10"/>
        <v>0.07206487433621798</v>
      </c>
      <c r="C331" s="38">
        <f t="shared" si="11"/>
        <v>0.12431219238904381</v>
      </c>
      <c r="D331" s="38">
        <v>315</v>
      </c>
    </row>
    <row r="332" spans="1:4" ht="13.5">
      <c r="A332" s="38">
        <v>-1.84</v>
      </c>
      <c r="B332" s="38">
        <f t="shared" si="10"/>
        <v>0.07340681258165688</v>
      </c>
      <c r="C332" s="38">
        <f t="shared" si="11"/>
        <v>0.12533574318962648</v>
      </c>
      <c r="D332" s="38">
        <v>316</v>
      </c>
    </row>
    <row r="333" spans="1:4" ht="13.5">
      <c r="A333" s="38">
        <v>-1.83</v>
      </c>
      <c r="B333" s="38">
        <f t="shared" si="10"/>
        <v>0.07476626239836759</v>
      </c>
      <c r="C333" s="38">
        <f t="shared" si="11"/>
        <v>0.1263621053944268</v>
      </c>
      <c r="D333" s="38">
        <v>317</v>
      </c>
    </row>
    <row r="334" spans="1:4" ht="13.5">
      <c r="A334" s="38">
        <v>-1.82</v>
      </c>
      <c r="B334" s="38">
        <f t="shared" si="10"/>
        <v>0.0761432736962073</v>
      </c>
      <c r="C334" s="38">
        <f t="shared" si="11"/>
        <v>0.12739121042205426</v>
      </c>
      <c r="D334" s="38">
        <v>318</v>
      </c>
    </row>
    <row r="335" spans="1:4" ht="13.5">
      <c r="A335" s="38">
        <v>-1.81</v>
      </c>
      <c r="B335" s="38">
        <f t="shared" si="10"/>
        <v>0.07753789199013397</v>
      </c>
      <c r="C335" s="38">
        <f t="shared" si="11"/>
        <v>0.12842298876386327</v>
      </c>
      <c r="D335" s="38">
        <v>319</v>
      </c>
    </row>
    <row r="336" spans="1:4" ht="13.5">
      <c r="A336" s="38">
        <v>-1.8</v>
      </c>
      <c r="B336" s="38">
        <f aca="true" t="shared" si="12" ref="B336:B399">NORMDIST(A336,0,1,0)</f>
        <v>0.07895015830089414</v>
      </c>
      <c r="C336" s="38">
        <f aca="true" t="shared" si="13" ref="C336:C399">NORMDIST(A336,0,1.5,0)</f>
        <v>0.1294573699888086</v>
      </c>
      <c r="D336" s="38">
        <v>320</v>
      </c>
    </row>
    <row r="337" spans="1:4" ht="13.5">
      <c r="A337" s="38">
        <v>-1.79</v>
      </c>
      <c r="B337" s="38">
        <f t="shared" si="12"/>
        <v>0.08038010905615416</v>
      </c>
      <c r="C337" s="38">
        <f t="shared" si="13"/>
        <v>0.13049428274854608</v>
      </c>
      <c r="D337" s="38">
        <v>321</v>
      </c>
    </row>
    <row r="338" spans="1:4" ht="13.5">
      <c r="A338" s="38">
        <v>-1.78</v>
      </c>
      <c r="B338" s="38">
        <f t="shared" si="12"/>
        <v>0.0818277759921428</v>
      </c>
      <c r="C338" s="38">
        <f t="shared" si="13"/>
        <v>0.13153365478277887</v>
      </c>
      <c r="D338" s="38">
        <v>322</v>
      </c>
    </row>
    <row r="339" spans="1:4" ht="13.5">
      <c r="A339" s="38">
        <v>-1.77</v>
      </c>
      <c r="B339" s="38">
        <f t="shared" si="12"/>
        <v>0.08329318605587445</v>
      </c>
      <c r="C339" s="38">
        <f t="shared" si="13"/>
        <v>0.1325754129248506</v>
      </c>
      <c r="D339" s="38">
        <v>323</v>
      </c>
    </row>
    <row r="340" spans="1:4" ht="13.5">
      <c r="A340" s="38">
        <v>-1.76</v>
      </c>
      <c r="B340" s="38">
        <f t="shared" si="12"/>
        <v>0.08477636130802223</v>
      </c>
      <c r="C340" s="38">
        <f t="shared" si="13"/>
        <v>0.1336194831075849</v>
      </c>
      <c r="D340" s="38">
        <v>324</v>
      </c>
    </row>
    <row r="341" spans="1:4" ht="13.5">
      <c r="A341" s="38">
        <v>-1.75</v>
      </c>
      <c r="B341" s="38">
        <f t="shared" si="12"/>
        <v>0.08627731882651152</v>
      </c>
      <c r="C341" s="38">
        <f t="shared" si="13"/>
        <v>0.13466579036937257</v>
      </c>
      <c r="D341" s="38">
        <v>325</v>
      </c>
    </row>
    <row r="342" spans="1:4" ht="13.5">
      <c r="A342" s="38">
        <v>-1.74</v>
      </c>
      <c r="B342" s="38">
        <f t="shared" si="12"/>
        <v>0.08779607061090561</v>
      </c>
      <c r="C342" s="38">
        <f t="shared" si="13"/>
        <v>0.13571425886050628</v>
      </c>
      <c r="D342" s="38">
        <v>326</v>
      </c>
    </row>
    <row r="343" spans="1:4" ht="13.5">
      <c r="A343" s="38">
        <v>-1.73</v>
      </c>
      <c r="B343" s="38">
        <f t="shared" si="12"/>
        <v>0.08933262348765499</v>
      </c>
      <c r="C343" s="38">
        <f t="shared" si="13"/>
        <v>0.13676481184976289</v>
      </c>
      <c r="D343" s="38">
        <v>327</v>
      </c>
    </row>
    <row r="344" spans="1:4" ht="13.5">
      <c r="A344" s="38">
        <v>-1.72</v>
      </c>
      <c r="B344" s="38">
        <f t="shared" si="12"/>
        <v>0.09088697901628286</v>
      </c>
      <c r="C344" s="38">
        <f t="shared" si="13"/>
        <v>0.13781737173123418</v>
      </c>
      <c r="D344" s="38">
        <v>328</v>
      </c>
    </row>
    <row r="345" spans="1:4" ht="13.5">
      <c r="A345" s="38">
        <v>-1.71</v>
      </c>
      <c r="B345" s="38">
        <f t="shared" si="12"/>
        <v>0.09245913339658067</v>
      </c>
      <c r="C345" s="38">
        <f t="shared" si="13"/>
        <v>0.13887186003140556</v>
      </c>
      <c r="D345" s="38">
        <v>329</v>
      </c>
    </row>
    <row r="346" spans="1:4" ht="13.5">
      <c r="A346" s="38">
        <v>-1.7</v>
      </c>
      <c r="B346" s="38">
        <f t="shared" si="12"/>
        <v>0.09404907737688693</v>
      </c>
      <c r="C346" s="38">
        <f t="shared" si="13"/>
        <v>0.13992819741648282</v>
      </c>
      <c r="D346" s="38">
        <v>330</v>
      </c>
    </row>
    <row r="347" spans="1:4" ht="13.5">
      <c r="A347" s="38">
        <v>-1.69</v>
      </c>
      <c r="B347" s="38">
        <f t="shared" si="12"/>
        <v>0.095656796163524</v>
      </c>
      <c r="C347" s="38">
        <f t="shared" si="13"/>
        <v>0.1409863036999672</v>
      </c>
      <c r="D347" s="38">
        <v>331</v>
      </c>
    </row>
    <row r="348" spans="1:4" ht="13.5">
      <c r="A348" s="38">
        <v>-1.68</v>
      </c>
      <c r="B348" s="38">
        <f t="shared" si="12"/>
        <v>0.0972822693314675</v>
      </c>
      <c r="C348" s="38">
        <f t="shared" si="13"/>
        <v>0.14204609785047861</v>
      </c>
      <c r="D348" s="38">
        <v>332</v>
      </c>
    </row>
    <row r="349" spans="1:4" ht="13.5">
      <c r="A349" s="38">
        <v>-1.67</v>
      </c>
      <c r="B349" s="38">
        <f t="shared" si="12"/>
        <v>0.0989254707363237</v>
      </c>
      <c r="C349" s="38">
        <f t="shared" si="13"/>
        <v>0.14310749799982583</v>
      </c>
      <c r="D349" s="38">
        <v>333</v>
      </c>
    </row>
    <row r="350" spans="1:4" ht="13.5">
      <c r="A350" s="38">
        <v>-1.66</v>
      </c>
      <c r="B350" s="38">
        <f t="shared" si="12"/>
        <v>0.10058636842769056</v>
      </c>
      <c r="C350" s="38">
        <f t="shared" si="13"/>
        <v>0.1441704214513255</v>
      </c>
      <c r="D350" s="38">
        <v>334</v>
      </c>
    </row>
    <row r="351" spans="1:4" ht="13.5">
      <c r="A351" s="38">
        <v>-1.65</v>
      </c>
      <c r="B351" s="38">
        <f t="shared" si="12"/>
        <v>0.10226492456397802</v>
      </c>
      <c r="C351" s="38">
        <f t="shared" si="13"/>
        <v>0.145234784688367</v>
      </c>
      <c r="D351" s="38">
        <v>335</v>
      </c>
    </row>
    <row r="352" spans="1:4" ht="13.5">
      <c r="A352" s="38">
        <v>-1.64</v>
      </c>
      <c r="B352" s="38">
        <f t="shared" si="12"/>
        <v>0.10396109532876421</v>
      </c>
      <c r="C352" s="38">
        <f t="shared" si="13"/>
        <v>0.14630050338322484</v>
      </c>
      <c r="D352" s="38">
        <v>336</v>
      </c>
    </row>
    <row r="353" spans="1:4" ht="13.5">
      <c r="A353" s="38">
        <v>-1.63</v>
      </c>
      <c r="B353" s="38">
        <f t="shared" si="12"/>
        <v>0.10567483084876361</v>
      </c>
      <c r="C353" s="38">
        <f t="shared" si="13"/>
        <v>0.1473674924061167</v>
      </c>
      <c r="D353" s="38">
        <v>337</v>
      </c>
    </row>
    <row r="354" spans="1:4" ht="13.5">
      <c r="A354" s="38">
        <v>-1.62</v>
      </c>
      <c r="B354" s="38">
        <f t="shared" si="12"/>
        <v>0.10740607511348378</v>
      </c>
      <c r="C354" s="38">
        <f t="shared" si="13"/>
        <v>0.14843566583450737</v>
      </c>
      <c r="D354" s="38">
        <v>338</v>
      </c>
    </row>
    <row r="355" spans="1:4" ht="13.5">
      <c r="A355" s="38">
        <v>-1.61</v>
      </c>
      <c r="B355" s="38">
        <f t="shared" si="12"/>
        <v>0.10915476589664734</v>
      </c>
      <c r="C355" s="38">
        <f t="shared" si="13"/>
        <v>0.14950493696265757</v>
      </c>
      <c r="D355" s="38">
        <v>339</v>
      </c>
    </row>
    <row r="356" spans="1:4" ht="13.5">
      <c r="A356" s="38">
        <v>-1.6</v>
      </c>
      <c r="B356" s="38">
        <f t="shared" si="12"/>
        <v>0.11092083467945553</v>
      </c>
      <c r="C356" s="38">
        <f t="shared" si="13"/>
        <v>0.15057521831141626</v>
      </c>
      <c r="D356" s="38">
        <v>340</v>
      </c>
    </row>
    <row r="357" spans="1:4" ht="13.5">
      <c r="A357" s="38">
        <v>-1.59</v>
      </c>
      <c r="B357" s="38">
        <f t="shared" si="12"/>
        <v>0.11270420657577054</v>
      </c>
      <c r="C357" s="38">
        <f t="shared" si="13"/>
        <v>0.15164642163825726</v>
      </c>
      <c r="D357" s="38">
        <v>341</v>
      </c>
    </row>
    <row r="358" spans="1:4" ht="13.5">
      <c r="A358" s="38">
        <v>-1.58</v>
      </c>
      <c r="B358" s="38">
        <f t="shared" si="12"/>
        <v>0.11450480025929233</v>
      </c>
      <c r="C358" s="38">
        <f t="shared" si="13"/>
        <v>0.1527184579475569</v>
      </c>
      <c r="D358" s="38">
        <v>342</v>
      </c>
    </row>
    <row r="359" spans="1:4" ht="13.5">
      <c r="A359" s="38">
        <v>-1.57</v>
      </c>
      <c r="B359" s="38">
        <f t="shared" si="12"/>
        <v>0.11632252789280707</v>
      </c>
      <c r="C359" s="38">
        <f t="shared" si="13"/>
        <v>0.15379123750111434</v>
      </c>
      <c r="D359" s="38">
        <v>343</v>
      </c>
    </row>
    <row r="360" spans="1:4" ht="13.5">
      <c r="A360" s="38">
        <v>-1.56</v>
      </c>
      <c r="B360" s="38">
        <f t="shared" si="12"/>
        <v>0.11815729505958225</v>
      </c>
      <c r="C360" s="38">
        <f t="shared" si="13"/>
        <v>0.15486466982891078</v>
      </c>
      <c r="D360" s="38">
        <v>344</v>
      </c>
    </row>
    <row r="361" spans="1:4" ht="13.5">
      <c r="A361" s="38">
        <v>-1.55</v>
      </c>
      <c r="B361" s="38">
        <f t="shared" si="12"/>
        <v>0.12000900069698557</v>
      </c>
      <c r="C361" s="38">
        <f t="shared" si="13"/>
        <v>0.15593866374010862</v>
      </c>
      <c r="D361" s="38">
        <v>345</v>
      </c>
    </row>
    <row r="362" spans="1:4" ht="13.5">
      <c r="A362" s="38">
        <v>-1.54</v>
      </c>
      <c r="B362" s="38">
        <f t="shared" si="12"/>
        <v>0.12187753703240176</v>
      </c>
      <c r="C362" s="38">
        <f t="shared" si="13"/>
        <v>0.15701312733428804</v>
      </c>
      <c r="D362" s="38">
        <v>346</v>
      </c>
    </row>
    <row r="363" spans="1:4" ht="13.5">
      <c r="A363" s="38">
        <v>-1.53</v>
      </c>
      <c r="B363" s="38">
        <f t="shared" si="12"/>
        <v>0.12376278952152311</v>
      </c>
      <c r="C363" s="38">
        <f t="shared" si="13"/>
        <v>0.15808796801291972</v>
      </c>
      <c r="D363" s="38">
        <v>347</v>
      </c>
    </row>
    <row r="364" spans="1:4" ht="13.5">
      <c r="A364" s="38">
        <v>-1.52</v>
      </c>
      <c r="B364" s="38">
        <f t="shared" si="12"/>
        <v>0.12566463678908812</v>
      </c>
      <c r="C364" s="38">
        <f t="shared" si="13"/>
        <v>0.15916309249107302</v>
      </c>
      <c r="D364" s="38">
        <v>348</v>
      </c>
    </row>
    <row r="365" spans="1:4" ht="13.5">
      <c r="A365" s="38">
        <v>-1.51</v>
      </c>
      <c r="B365" s="38">
        <f t="shared" si="12"/>
        <v>0.12758295057214186</v>
      </c>
      <c r="C365" s="38">
        <f t="shared" si="13"/>
        <v>0.16023840680935741</v>
      </c>
      <c r="D365" s="38">
        <v>349</v>
      </c>
    </row>
    <row r="366" spans="1:4" ht="13.5">
      <c r="A366" s="38">
        <v>-1.5</v>
      </c>
      <c r="B366" s="38">
        <f t="shared" si="12"/>
        <v>0.12951759566589172</v>
      </c>
      <c r="C366" s="38">
        <f t="shared" si="13"/>
        <v>0.16131381634609557</v>
      </c>
      <c r="D366" s="38">
        <v>350</v>
      </c>
    </row>
    <row r="367" spans="1:4" ht="13.5">
      <c r="A367" s="38">
        <v>-1.49</v>
      </c>
      <c r="B367" s="38">
        <f t="shared" si="12"/>
        <v>0.13146842987223104</v>
      </c>
      <c r="C367" s="38">
        <f t="shared" si="13"/>
        <v>0.1623892258297269</v>
      </c>
      <c r="D367" s="38">
        <v>351</v>
      </c>
    </row>
    <row r="368" spans="1:4" ht="13.5">
      <c r="A368" s="38">
        <v>-1.48</v>
      </c>
      <c r="B368" s="38">
        <f t="shared" si="12"/>
        <v>0.1334353039510023</v>
      </c>
      <c r="C368" s="38">
        <f t="shared" si="13"/>
        <v>0.1634645393514395</v>
      </c>
      <c r="D368" s="38">
        <v>352</v>
      </c>
    </row>
    <row r="369" spans="1:4" ht="13.5">
      <c r="A369" s="38">
        <v>-1.47</v>
      </c>
      <c r="B369" s="38">
        <f t="shared" si="12"/>
        <v>0.1354180615740713</v>
      </c>
      <c r="C369" s="38">
        <f t="shared" si="13"/>
        <v>0.16453966037802847</v>
      </c>
      <c r="D369" s="38">
        <v>353</v>
      </c>
    </row>
    <row r="370" spans="1:4" ht="13.5">
      <c r="A370" s="38">
        <v>-1.46</v>
      </c>
      <c r="B370" s="38">
        <f t="shared" si="12"/>
        <v>0.13741653928228179</v>
      </c>
      <c r="C370" s="38">
        <f t="shared" si="13"/>
        <v>0.16561449176497903</v>
      </c>
      <c r="D370" s="38">
        <v>354</v>
      </c>
    </row>
    <row r="371" spans="1:4" ht="13.5">
      <c r="A371" s="38">
        <v>-1.45</v>
      </c>
      <c r="B371" s="38">
        <f t="shared" si="12"/>
        <v>0.13943056644536025</v>
      </c>
      <c r="C371" s="38">
        <f t="shared" si="13"/>
        <v>0.16668893576977228</v>
      </c>
      <c r="D371" s="38">
        <v>355</v>
      </c>
    </row>
    <row r="372" spans="1:4" ht="13.5">
      <c r="A372" s="38">
        <v>-1.44</v>
      </c>
      <c r="B372" s="38">
        <f t="shared" si="12"/>
        <v>0.14145996522483878</v>
      </c>
      <c r="C372" s="38">
        <f t="shared" si="13"/>
        <v>0.16776289406541142</v>
      </c>
      <c r="D372" s="38">
        <v>356</v>
      </c>
    </row>
    <row r="373" spans="1:4" ht="13.5">
      <c r="A373" s="38">
        <v>-1.43</v>
      </c>
      <c r="B373" s="38">
        <f t="shared" si="12"/>
        <v>0.1435045505400624</v>
      </c>
      <c r="C373" s="38">
        <f t="shared" si="13"/>
        <v>0.1688362677541662</v>
      </c>
      <c r="D373" s="38">
        <v>357</v>
      </c>
    </row>
    <row r="374" spans="1:4" ht="13.5">
      <c r="A374" s="38">
        <v>-1.42</v>
      </c>
      <c r="B374" s="38">
        <f t="shared" si="12"/>
        <v>0.14556413003734758</v>
      </c>
      <c r="C374" s="38">
        <f t="shared" si="13"/>
        <v>0.16990895738153391</v>
      </c>
      <c r="D374" s="38">
        <v>358</v>
      </c>
    </row>
    <row r="375" spans="1:4" ht="13.5">
      <c r="A375" s="38">
        <v>-1.41</v>
      </c>
      <c r="B375" s="38">
        <f t="shared" si="12"/>
        <v>0.1476385040623557</v>
      </c>
      <c r="C375" s="38">
        <f t="shared" si="13"/>
        <v>0.17098086295041354</v>
      </c>
      <c r="D375" s="38">
        <v>359</v>
      </c>
    </row>
    <row r="376" spans="1:4" ht="13.5">
      <c r="A376" s="38">
        <v>-1.4</v>
      </c>
      <c r="B376" s="38">
        <f t="shared" si="12"/>
        <v>0.14972746563574485</v>
      </c>
      <c r="C376" s="38">
        <f t="shared" si="13"/>
        <v>0.17205188393549178</v>
      </c>
      <c r="D376" s="38">
        <v>360</v>
      </c>
    </row>
    <row r="377" spans="1:4" ht="13.5">
      <c r="A377" s="38">
        <v>-1.39</v>
      </c>
      <c r="B377" s="38">
        <f t="shared" si="12"/>
        <v>0.15183080043216168</v>
      </c>
      <c r="C377" s="38">
        <f t="shared" si="13"/>
        <v>0.17312191929783735</v>
      </c>
      <c r="D377" s="38">
        <v>361</v>
      </c>
    </row>
    <row r="378" spans="1:4" ht="13.5">
      <c r="A378" s="38">
        <v>-1.38</v>
      </c>
      <c r="B378" s="38">
        <f t="shared" si="12"/>
        <v>0.1539482867626337</v>
      </c>
      <c r="C378" s="38">
        <f t="shared" si="13"/>
        <v>0.17419086749970208</v>
      </c>
      <c r="D378" s="38">
        <v>362</v>
      </c>
    </row>
    <row r="379" spans="1:4" ht="13.5">
      <c r="A379" s="38">
        <v>-1.37</v>
      </c>
      <c r="B379" s="38">
        <f t="shared" si="12"/>
        <v>0.1560796955604208</v>
      </c>
      <c r="C379" s="38">
        <f t="shared" si="13"/>
        <v>0.1752586265195252</v>
      </c>
      <c r="D379" s="38">
        <v>363</v>
      </c>
    </row>
    <row r="380" spans="1:4" ht="13.5">
      <c r="A380" s="38">
        <v>-1.36</v>
      </c>
      <c r="B380" s="38">
        <f t="shared" si="12"/>
        <v>0.158224790370383</v>
      </c>
      <c r="C380" s="38">
        <f t="shared" si="13"/>
        <v>0.17632509386713857</v>
      </c>
      <c r="D380" s="38">
        <v>364</v>
      </c>
    </row>
    <row r="381" spans="1:4" ht="13.5">
      <c r="A381" s="38">
        <v>-1.35</v>
      </c>
      <c r="B381" s="38">
        <f t="shared" si="12"/>
        <v>0.16038332734191957</v>
      </c>
      <c r="C381" s="38">
        <f t="shared" si="13"/>
        <v>0.17739016659916987</v>
      </c>
      <c r="D381" s="38">
        <v>365</v>
      </c>
    </row>
    <row r="382" spans="1:4" ht="13.5">
      <c r="A382" s="38">
        <v>-1.34</v>
      </c>
      <c r="B382" s="38">
        <f t="shared" si="12"/>
        <v>0.1625550552255341</v>
      </c>
      <c r="C382" s="38">
        <f t="shared" si="13"/>
        <v>0.17845374133464095</v>
      </c>
      <c r="D382" s="38">
        <v>366</v>
      </c>
    </row>
    <row r="383" spans="1:4" ht="13.5">
      <c r="A383" s="38">
        <v>-1.33</v>
      </c>
      <c r="B383" s="38">
        <f t="shared" si="12"/>
        <v>0.16473971537307677</v>
      </c>
      <c r="C383" s="38">
        <f t="shared" si="13"/>
        <v>0.17951571427075816</v>
      </c>
      <c r="D383" s="38">
        <v>367</v>
      </c>
    </row>
    <row r="384" spans="1:4" ht="13.5">
      <c r="A384" s="38">
        <v>-1.32</v>
      </c>
      <c r="B384" s="38">
        <f t="shared" si="12"/>
        <v>0.16693704174171378</v>
      </c>
      <c r="C384" s="38">
        <f t="shared" si="13"/>
        <v>0.18057598119889198</v>
      </c>
      <c r="D384" s="38">
        <v>368</v>
      </c>
    </row>
    <row r="385" spans="1:4" ht="13.5">
      <c r="A385" s="38">
        <v>-1.31</v>
      </c>
      <c r="B385" s="38">
        <f t="shared" si="12"/>
        <v>0.16914676090167238</v>
      </c>
      <c r="C385" s="38">
        <f t="shared" si="13"/>
        <v>0.18163443752074207</v>
      </c>
      <c r="D385" s="38">
        <v>369</v>
      </c>
    </row>
    <row r="386" spans="1:4" ht="13.5">
      <c r="A386" s="38">
        <v>-1.3</v>
      </c>
      <c r="B386" s="38">
        <f t="shared" si="12"/>
        <v>0.17136859204780733</v>
      </c>
      <c r="C386" s="38">
        <f t="shared" si="13"/>
        <v>0.1826909782646856</v>
      </c>
      <c r="D386" s="38">
        <v>370</v>
      </c>
    </row>
    <row r="387" spans="1:4" ht="13.5">
      <c r="A387" s="38">
        <v>-1.29</v>
      </c>
      <c r="B387" s="38">
        <f t="shared" si="12"/>
        <v>0.17360224701503296</v>
      </c>
      <c r="C387" s="38">
        <f t="shared" si="13"/>
        <v>0.18374549810230442</v>
      </c>
      <c r="D387" s="38">
        <v>371</v>
      </c>
    </row>
    <row r="388" spans="1:4" ht="13.5">
      <c r="A388" s="38">
        <v>-1.28</v>
      </c>
      <c r="B388" s="38">
        <f t="shared" si="12"/>
        <v>0.17584743029766234</v>
      </c>
      <c r="C388" s="38">
        <f t="shared" si="13"/>
        <v>0.1847978913650887</v>
      </c>
      <c r="D388" s="38">
        <v>372</v>
      </c>
    </row>
    <row r="389" spans="1:4" ht="13.5">
      <c r="A389" s="38">
        <v>-1.27</v>
      </c>
      <c r="B389" s="38">
        <f t="shared" si="12"/>
        <v>0.17810383907269356</v>
      </c>
      <c r="C389" s="38">
        <f t="shared" si="13"/>
        <v>0.1858480520613128</v>
      </c>
      <c r="D389" s="38">
        <v>373</v>
      </c>
    </row>
    <row r="390" spans="1:4" ht="13.5">
      <c r="A390" s="38">
        <v>-1.26</v>
      </c>
      <c r="B390" s="38">
        <f t="shared" si="12"/>
        <v>0.1803711632270803</v>
      </c>
      <c r="C390" s="38">
        <f t="shared" si="13"/>
        <v>0.18689587389308035</v>
      </c>
      <c r="D390" s="38">
        <v>374</v>
      </c>
    </row>
    <row r="391" spans="1:4" ht="13.5">
      <c r="A391" s="38">
        <v>-1.25</v>
      </c>
      <c r="B391" s="38">
        <f t="shared" si="12"/>
        <v>0.1826490853890219</v>
      </c>
      <c r="C391" s="38">
        <f t="shared" si="13"/>
        <v>0.187941250273535</v>
      </c>
      <c r="D391" s="38">
        <v>375</v>
      </c>
    </row>
    <row r="392" spans="1:4" ht="13.5">
      <c r="A392" s="38">
        <v>-1.24</v>
      </c>
      <c r="B392" s="38">
        <f t="shared" si="12"/>
        <v>0.18493728096330528</v>
      </c>
      <c r="C392" s="38">
        <f t="shared" si="13"/>
        <v>0.1889840743442326</v>
      </c>
      <c r="D392" s="38">
        <v>376</v>
      </c>
    </row>
    <row r="393" spans="1:4" ht="13.5">
      <c r="A393" s="38">
        <v>-1.23</v>
      </c>
      <c r="B393" s="38">
        <f t="shared" si="12"/>
        <v>0.18723541817072953</v>
      </c>
      <c r="C393" s="38">
        <f t="shared" si="13"/>
        <v>0.19002423899267146</v>
      </c>
      <c r="D393" s="38">
        <v>377</v>
      </c>
    </row>
    <row r="394" spans="1:4" ht="13.5">
      <c r="A394" s="38">
        <v>-1.22</v>
      </c>
      <c r="B394" s="38">
        <f t="shared" si="12"/>
        <v>0.1895431580916402</v>
      </c>
      <c r="C394" s="38">
        <f t="shared" si="13"/>
        <v>0.19106163686997754</v>
      </c>
      <c r="D394" s="38">
        <v>378</v>
      </c>
    </row>
    <row r="395" spans="1:4" ht="13.5">
      <c r="A395" s="38">
        <v>-1.21</v>
      </c>
      <c r="B395" s="38">
        <f t="shared" si="12"/>
        <v>0.19186015471359935</v>
      </c>
      <c r="C395" s="38">
        <f t="shared" si="13"/>
        <v>0.19209616040873906</v>
      </c>
      <c r="D395" s="38">
        <v>379</v>
      </c>
    </row>
    <row r="396" spans="1:4" ht="13.5">
      <c r="A396" s="38">
        <v>-1.2</v>
      </c>
      <c r="B396" s="38">
        <f t="shared" si="12"/>
        <v>0.19418605498321292</v>
      </c>
      <c r="C396" s="38">
        <f t="shared" si="13"/>
        <v>0.19312770184098849</v>
      </c>
      <c r="D396" s="38">
        <v>380</v>
      </c>
    </row>
    <row r="397" spans="1:4" ht="13.5">
      <c r="A397" s="38">
        <v>-1.19</v>
      </c>
      <c r="B397" s="38">
        <f t="shared" si="12"/>
        <v>0.19652049886213652</v>
      </c>
      <c r="C397" s="38">
        <f t="shared" si="13"/>
        <v>0.19415615321632615</v>
      </c>
      <c r="D397" s="38">
        <v>381</v>
      </c>
    </row>
    <row r="398" spans="1:4" ht="13.5">
      <c r="A398" s="38">
        <v>-1.18</v>
      </c>
      <c r="B398" s="38">
        <f t="shared" si="12"/>
        <v>0.19886311938727588</v>
      </c>
      <c r="C398" s="38">
        <f t="shared" si="13"/>
        <v>0.19518140642018292</v>
      </c>
      <c r="D398" s="38">
        <v>382</v>
      </c>
    </row>
    <row r="399" spans="1:4" ht="13.5">
      <c r="A399" s="38">
        <v>-1.17</v>
      </c>
      <c r="B399" s="38">
        <f t="shared" si="12"/>
        <v>0.20121354273519737</v>
      </c>
      <c r="C399" s="38">
        <f t="shared" si="13"/>
        <v>0.19620335319221674</v>
      </c>
      <c r="D399" s="38">
        <v>383</v>
      </c>
    </row>
    <row r="400" spans="1:4" ht="13.5">
      <c r="A400" s="38">
        <v>-1.16</v>
      </c>
      <c r="B400" s="38">
        <f aca="true" t="shared" si="14" ref="B400:B463">NORMDIST(A400,0,1,0)</f>
        <v>0.2035713882907594</v>
      </c>
      <c r="C400" s="38">
        <f aca="true" t="shared" si="15" ref="C400:C463">NORMDIST(A400,0,1.5,0)</f>
        <v>0.19722188514483927</v>
      </c>
      <c r="D400" s="38">
        <v>384</v>
      </c>
    </row>
    <row r="401" spans="1:4" ht="13.5">
      <c r="A401" s="38">
        <v>-1.15</v>
      </c>
      <c r="B401" s="38">
        <f t="shared" si="14"/>
        <v>0.20593626871997475</v>
      </c>
      <c r="C401" s="38">
        <f t="shared" si="15"/>
        <v>0.19823689378186837</v>
      </c>
      <c r="D401" s="38">
        <v>385</v>
      </c>
    </row>
    <row r="402" spans="1:4" ht="13.5">
      <c r="A402" s="38">
        <v>-1.14</v>
      </c>
      <c r="B402" s="38">
        <f t="shared" si="14"/>
        <v>0.20830779004710834</v>
      </c>
      <c r="C402" s="38">
        <f t="shared" si="15"/>
        <v>0.19924827051730182</v>
      </c>
      <c r="D402" s="38">
        <v>386</v>
      </c>
    </row>
    <row r="403" spans="1:4" ht="13.5">
      <c r="A403" s="38">
        <v>-1.13</v>
      </c>
      <c r="B403" s="38">
        <f t="shared" si="14"/>
        <v>0.2106855517360153</v>
      </c>
      <c r="C403" s="38">
        <f t="shared" si="15"/>
        <v>0.20025590669420848</v>
      </c>
      <c r="D403" s="38">
        <v>387</v>
      </c>
    </row>
    <row r="404" spans="1:4" ht="13.5">
      <c r="A404" s="38">
        <v>-1.12</v>
      </c>
      <c r="B404" s="38">
        <f t="shared" si="14"/>
        <v>0.2130691467757178</v>
      </c>
      <c r="C404" s="38">
        <f t="shared" si="15"/>
        <v>0.20125969360373142</v>
      </c>
      <c r="D404" s="38">
        <v>388</v>
      </c>
    </row>
    <row r="405" spans="1:4" ht="13.5">
      <c r="A405" s="38">
        <v>-1.11</v>
      </c>
      <c r="B405" s="38">
        <f t="shared" si="14"/>
        <v>0.21545816177021965</v>
      </c>
      <c r="C405" s="38">
        <f t="shared" si="15"/>
        <v>0.20225952250420007</v>
      </c>
      <c r="D405" s="38">
        <v>389</v>
      </c>
    </row>
    <row r="406" spans="1:4" ht="13.5">
      <c r="A406" s="38">
        <v>-1.1</v>
      </c>
      <c r="B406" s="38">
        <f t="shared" si="14"/>
        <v>0.2178521770325505</v>
      </c>
      <c r="C406" s="38">
        <f t="shared" si="15"/>
        <v>0.20325528464034473</v>
      </c>
      <c r="D406" s="38">
        <v>390</v>
      </c>
    </row>
    <row r="407" spans="1:4" ht="13.5">
      <c r="A407" s="38">
        <v>-1.09</v>
      </c>
      <c r="B407" s="38">
        <f t="shared" si="14"/>
        <v>0.22025076668303323</v>
      </c>
      <c r="C407" s="38">
        <f t="shared" si="15"/>
        <v>0.20424687126261118</v>
      </c>
      <c r="D407" s="38">
        <v>391</v>
      </c>
    </row>
    <row r="408" spans="1:4" ht="13.5">
      <c r="A408" s="38">
        <v>-1.08</v>
      </c>
      <c r="B408" s="38">
        <f t="shared" si="14"/>
        <v>0.2226534987517611</v>
      </c>
      <c r="C408" s="38">
        <f t="shared" si="15"/>
        <v>0.2052341736465686</v>
      </c>
      <c r="D408" s="38">
        <v>392</v>
      </c>
    </row>
    <row r="409" spans="1:4" ht="13.5">
      <c r="A409" s="38">
        <v>-1.07</v>
      </c>
      <c r="B409" s="38">
        <f t="shared" si="14"/>
        <v>0.22505993528526963</v>
      </c>
      <c r="C409" s="38">
        <f t="shared" si="15"/>
        <v>0.20621708311240752</v>
      </c>
      <c r="D409" s="38">
        <v>393</v>
      </c>
    </row>
    <row r="410" spans="1:4" ht="13.5">
      <c r="A410" s="38">
        <v>-1.06</v>
      </c>
      <c r="B410" s="38">
        <f t="shared" si="14"/>
        <v>0.22746963245738586</v>
      </c>
      <c r="C410" s="38">
        <f t="shared" si="15"/>
        <v>0.2071954910445224</v>
      </c>
      <c r="D410" s="38">
        <v>394</v>
      </c>
    </row>
    <row r="411" spans="1:4" ht="13.5">
      <c r="A411" s="38">
        <v>-1.05</v>
      </c>
      <c r="B411" s="38">
        <f t="shared" si="14"/>
        <v>0.229882140684233</v>
      </c>
      <c r="C411" s="38">
        <f t="shared" si="15"/>
        <v>0.20816928891117417</v>
      </c>
      <c r="D411" s="38">
        <v>395</v>
      </c>
    </row>
    <row r="412" spans="1:4" ht="13.5">
      <c r="A412" s="38">
        <v>-1.04</v>
      </c>
      <c r="B412" s="38">
        <f t="shared" si="14"/>
        <v>0.23229700474336615</v>
      </c>
      <c r="C412" s="38">
        <f t="shared" si="15"/>
        <v>0.20913836828422747</v>
      </c>
      <c r="D412" s="38">
        <v>396</v>
      </c>
    </row>
    <row r="413" spans="1:4" ht="13.5">
      <c r="A413" s="38">
        <v>-1.03</v>
      </c>
      <c r="B413" s="38">
        <f t="shared" si="14"/>
        <v>0.2347137638970118</v>
      </c>
      <c r="C413" s="38">
        <f t="shared" si="15"/>
        <v>0.2101026208589587</v>
      </c>
      <c r="D413" s="38">
        <v>397</v>
      </c>
    </row>
    <row r="414" spans="1:4" ht="13.5">
      <c r="A414" s="38">
        <v>-1.02</v>
      </c>
      <c r="B414" s="38">
        <f t="shared" si="14"/>
        <v>0.23713195201937956</v>
      </c>
      <c r="C414" s="38">
        <f t="shared" si="15"/>
        <v>0.2110619384739285</v>
      </c>
      <c r="D414" s="38">
        <v>398</v>
      </c>
    </row>
    <row r="415" spans="1:4" ht="13.5">
      <c r="A415" s="38">
        <v>-1.01</v>
      </c>
      <c r="B415" s="38">
        <f t="shared" si="14"/>
        <v>0.23955109772801333</v>
      </c>
      <c r="C415" s="38">
        <f t="shared" si="15"/>
        <v>0.21201621313091495</v>
      </c>
      <c r="D415" s="38">
        <v>399</v>
      </c>
    </row>
    <row r="416" spans="1:4" ht="13.5">
      <c r="A416" s="38">
        <v>-1</v>
      </c>
      <c r="B416" s="38">
        <f t="shared" si="14"/>
        <v>0.24197072451914334</v>
      </c>
      <c r="C416" s="38">
        <f t="shared" si="15"/>
        <v>0.21296533701490145</v>
      </c>
      <c r="D416" s="38">
        <v>400</v>
      </c>
    </row>
    <row r="417" spans="1:4" ht="13.5">
      <c r="A417" s="38">
        <v>-0.99</v>
      </c>
      <c r="B417" s="38">
        <f t="shared" si="14"/>
        <v>0.24439035090699954</v>
      </c>
      <c r="C417" s="38">
        <f t="shared" si="15"/>
        <v>0.213909202514115</v>
      </c>
      <c r="D417" s="38">
        <v>401</v>
      </c>
    </row>
    <row r="418" spans="1:4" ht="13.5">
      <c r="A418" s="38">
        <v>-0.98</v>
      </c>
      <c r="B418" s="38">
        <f t="shared" si="14"/>
        <v>0.2468094905670427</v>
      </c>
      <c r="C418" s="38">
        <f t="shared" si="15"/>
        <v>0.2148477022401089</v>
      </c>
      <c r="D418" s="38">
        <v>402</v>
      </c>
    </row>
    <row r="419" spans="1:4" ht="13.5">
      <c r="A419" s="38">
        <v>-0.97</v>
      </c>
      <c r="B419" s="38">
        <f t="shared" si="14"/>
        <v>0.24922765248306591</v>
      </c>
      <c r="C419" s="38">
        <f t="shared" si="15"/>
        <v>0.2157807290478859</v>
      </c>
      <c r="D419" s="38">
        <v>403</v>
      </c>
    </row>
    <row r="420" spans="1:4" ht="13.5">
      <c r="A420" s="38">
        <v>-0.96</v>
      </c>
      <c r="B420" s="38">
        <f t="shared" si="14"/>
        <v>0.2516443410981171</v>
      </c>
      <c r="C420" s="38">
        <f t="shared" si="15"/>
        <v>0.21670817605605475</v>
      </c>
      <c r="D420" s="38">
        <v>404</v>
      </c>
    </row>
    <row r="421" spans="1:4" ht="13.5">
      <c r="A421" s="38">
        <v>-0.95</v>
      </c>
      <c r="B421" s="38">
        <f t="shared" si="14"/>
        <v>0.25405905646918897</v>
      </c>
      <c r="C421" s="38">
        <f t="shared" si="15"/>
        <v>0.21762993666701727</v>
      </c>
      <c r="D421" s="38">
        <v>405</v>
      </c>
    </row>
    <row r="422" spans="1:4" ht="13.5">
      <c r="A422" s="38">
        <v>-0.9399999999999995</v>
      </c>
      <c r="B422" s="38">
        <f t="shared" si="14"/>
        <v>0.25647129442562044</v>
      </c>
      <c r="C422" s="38">
        <f t="shared" si="15"/>
        <v>0.2185459045871787</v>
      </c>
      <c r="D422" s="38">
        <v>406</v>
      </c>
    </row>
    <row r="423" spans="1:4" ht="13.5">
      <c r="A423" s="38">
        <v>-0.93</v>
      </c>
      <c r="B423" s="38">
        <f t="shared" si="14"/>
        <v>0.2588805467311488</v>
      </c>
      <c r="C423" s="38">
        <f t="shared" si="15"/>
        <v>0.2194559738471765</v>
      </c>
      <c r="D423" s="38">
        <v>407</v>
      </c>
    </row>
    <row r="424" spans="1:4" ht="13.5">
      <c r="A424" s="38">
        <v>-0.92</v>
      </c>
      <c r="B424" s="38">
        <f t="shared" si="14"/>
        <v>0.2612863012495531</v>
      </c>
      <c r="C424" s="38">
        <f t="shared" si="15"/>
        <v>0.22036003882212368</v>
      </c>
      <c r="D424" s="38">
        <v>408</v>
      </c>
    </row>
    <row r="425" spans="1:4" ht="13.5">
      <c r="A425" s="38">
        <v>-0.91</v>
      </c>
      <c r="B425" s="38">
        <f t="shared" si="14"/>
        <v>0.26368804211381813</v>
      </c>
      <c r="C425" s="38">
        <f t="shared" si="15"/>
        <v>0.22125799425185885</v>
      </c>
      <c r="D425" s="38">
        <v>409</v>
      </c>
    </row>
    <row r="426" spans="1:4" ht="13.5">
      <c r="A426" s="38">
        <v>-0.9</v>
      </c>
      <c r="B426" s="38">
        <f t="shared" si="14"/>
        <v>0.2660852498987548</v>
      </c>
      <c r="C426" s="38">
        <f t="shared" si="15"/>
        <v>0.22214973526119974</v>
      </c>
      <c r="D426" s="38">
        <v>410</v>
      </c>
    </row>
    <row r="427" spans="1:4" ht="13.5">
      <c r="A427" s="38">
        <v>-0.89</v>
      </c>
      <c r="B427" s="38">
        <f t="shared" si="14"/>
        <v>0.26847740179700236</v>
      </c>
      <c r="C427" s="38">
        <f t="shared" si="15"/>
        <v>0.2230351573801938</v>
      </c>
      <c r="D427" s="38">
        <v>411</v>
      </c>
    </row>
    <row r="428" spans="1:4" ht="13.5">
      <c r="A428" s="38">
        <v>-0.88</v>
      </c>
      <c r="B428" s="38">
        <f t="shared" si="14"/>
        <v>0.270863971798338</v>
      </c>
      <c r="C428" s="38">
        <f t="shared" si="15"/>
        <v>0.22391415656436056</v>
      </c>
      <c r="D428" s="38">
        <v>412</v>
      </c>
    </row>
    <row r="429" spans="1:4" ht="13.5">
      <c r="A429" s="38">
        <v>-0.87</v>
      </c>
      <c r="B429" s="38">
        <f t="shared" si="14"/>
        <v>0.2732444308722162</v>
      </c>
      <c r="C429" s="38">
        <f t="shared" si="15"/>
        <v>0.22478662921492037</v>
      </c>
      <c r="D429" s="38">
        <v>413</v>
      </c>
    </row>
    <row r="430" spans="1:4" ht="13.5">
      <c r="A430" s="38">
        <v>-0.86</v>
      </c>
      <c r="B430" s="38">
        <f t="shared" si="14"/>
        <v>0.2756182471534567</v>
      </c>
      <c r="C430" s="38">
        <f t="shared" si="15"/>
        <v>0.22565247219900414</v>
      </c>
      <c r="D430" s="38">
        <v>414</v>
      </c>
    </row>
    <row r="431" spans="1:4" ht="13.5">
      <c r="A431" s="38">
        <v>-0.85</v>
      </c>
      <c r="B431" s="38">
        <f t="shared" si="14"/>
        <v>0.2779848861309964</v>
      </c>
      <c r="C431" s="38">
        <f t="shared" si="15"/>
        <v>0.2265115828698387</v>
      </c>
      <c r="D431" s="38">
        <v>415</v>
      </c>
    </row>
    <row r="432" spans="1:4" ht="13.5">
      <c r="A432" s="38">
        <v>-0.84</v>
      </c>
      <c r="B432" s="38">
        <f t="shared" si="14"/>
        <v>0.28034381083962057</v>
      </c>
      <c r="C432" s="38">
        <f t="shared" si="15"/>
        <v>0.22736385908690165</v>
      </c>
      <c r="D432" s="38">
        <v>416</v>
      </c>
    </row>
    <row r="433" spans="1:4" ht="13.5">
      <c r="A433" s="38">
        <v>-0.83</v>
      </c>
      <c r="B433" s="38">
        <f t="shared" si="14"/>
        <v>0.2826944820545802</v>
      </c>
      <c r="C433" s="38">
        <f t="shared" si="15"/>
        <v>0.22820919923604144</v>
      </c>
      <c r="D433" s="38">
        <v>417</v>
      </c>
    </row>
    <row r="434" spans="1:4" ht="13.5">
      <c r="A434" s="38">
        <v>-0.82</v>
      </c>
      <c r="B434" s="38">
        <f t="shared" si="14"/>
        <v>0.2850363584890072</v>
      </c>
      <c r="C434" s="38">
        <f t="shared" si="15"/>
        <v>0.22904750224955533</v>
      </c>
      <c r="D434" s="38">
        <v>418</v>
      </c>
    </row>
    <row r="435" spans="1:4" ht="13.5">
      <c r="A435" s="38">
        <v>-0.81</v>
      </c>
      <c r="B435" s="38">
        <f t="shared" si="14"/>
        <v>0.28736889699402823</v>
      </c>
      <c r="C435" s="38">
        <f t="shared" si="15"/>
        <v>0.22987866762622222</v>
      </c>
      <c r="D435" s="38">
        <v>419</v>
      </c>
    </row>
    <row r="436" spans="1:4" ht="13.5">
      <c r="A436" s="38">
        <v>-0.8</v>
      </c>
      <c r="B436" s="38">
        <f t="shared" si="14"/>
        <v>0.2896915527614827</v>
      </c>
      <c r="C436" s="38">
        <f t="shared" si="15"/>
        <v>0.2307025954512819</v>
      </c>
      <c r="D436" s="38">
        <v>420</v>
      </c>
    </row>
    <row r="437" spans="1:4" ht="13.5">
      <c r="A437" s="38">
        <v>-0.79</v>
      </c>
      <c r="B437" s="38">
        <f t="shared" si="14"/>
        <v>0.29200377952914136</v>
      </c>
      <c r="C437" s="38">
        <f t="shared" si="15"/>
        <v>0.23151918641635788</v>
      </c>
      <c r="D437" s="38">
        <v>421</v>
      </c>
    </row>
    <row r="438" spans="1:4" ht="13.5">
      <c r="A438" s="38">
        <v>-0.78</v>
      </c>
      <c r="B438" s="38">
        <f t="shared" si="14"/>
        <v>0.2943050297883251</v>
      </c>
      <c r="C438" s="38">
        <f t="shared" si="15"/>
        <v>0.2323283418393163</v>
      </c>
      <c r="D438" s="38">
        <v>422</v>
      </c>
    </row>
    <row r="439" spans="1:4" ht="13.5">
      <c r="A439" s="38">
        <v>-0.77</v>
      </c>
      <c r="B439" s="38">
        <f t="shared" si="14"/>
        <v>0.29659475499381566</v>
      </c>
      <c r="C439" s="38">
        <f t="shared" si="15"/>
        <v>0.23312996368405672</v>
      </c>
      <c r="D439" s="38">
        <v>423</v>
      </c>
    </row>
    <row r="440" spans="1:4" ht="13.5">
      <c r="A440" s="38">
        <v>-0.76</v>
      </c>
      <c r="B440" s="38">
        <f t="shared" si="14"/>
        <v>0.2988724057759527</v>
      </c>
      <c r="C440" s="38">
        <f t="shared" si="15"/>
        <v>0.23392395458022824</v>
      </c>
      <c r="D440" s="38">
        <v>424</v>
      </c>
    </row>
    <row r="441" spans="1:4" ht="13.5">
      <c r="A441" s="38">
        <v>-0.75</v>
      </c>
      <c r="B441" s="38">
        <f t="shared" si="14"/>
        <v>0.3011374321548044</v>
      </c>
      <c r="C441" s="38">
        <f t="shared" si="15"/>
        <v>0.2347102178428663</v>
      </c>
      <c r="D441" s="38">
        <v>425</v>
      </c>
    </row>
    <row r="442" spans="1:4" ht="13.5">
      <c r="A442" s="38">
        <v>-0.74</v>
      </c>
      <c r="B442" s="38">
        <f t="shared" si="14"/>
        <v>0.3033892837563001</v>
      </c>
      <c r="C442" s="38">
        <f t="shared" si="15"/>
        <v>0.23548865749194384</v>
      </c>
      <c r="D442" s="38">
        <v>426</v>
      </c>
    </row>
    <row r="443" spans="1:4" ht="13.5">
      <c r="A443" s="38">
        <v>-0.73</v>
      </c>
      <c r="B443" s="38">
        <f t="shared" si="14"/>
        <v>0.3056274100302099</v>
      </c>
      <c r="C443" s="38">
        <f t="shared" si="15"/>
        <v>0.23625917827183204</v>
      </c>
      <c r="D443" s="38">
        <v>427</v>
      </c>
    </row>
    <row r="444" spans="1:4" ht="13.5">
      <c r="A444" s="38">
        <v>-0.72</v>
      </c>
      <c r="B444" s="38">
        <f t="shared" si="14"/>
        <v>0.3078512604698529</v>
      </c>
      <c r="C444" s="38">
        <f t="shared" si="15"/>
        <v>0.23702168567066467</v>
      </c>
      <c r="D444" s="38">
        <v>428</v>
      </c>
    </row>
    <row r="445" spans="1:4" ht="13.5">
      <c r="A445" s="38">
        <v>-0.71</v>
      </c>
      <c r="B445" s="38">
        <f t="shared" si="14"/>
        <v>0.3100602848334161</v>
      </c>
      <c r="C445" s="38">
        <f t="shared" si="15"/>
        <v>0.23777608593960065</v>
      </c>
      <c r="D445" s="38">
        <v>429</v>
      </c>
    </row>
    <row r="446" spans="1:4" ht="13.5">
      <c r="A446" s="38">
        <v>-0.7</v>
      </c>
      <c r="B446" s="38">
        <f t="shared" si="14"/>
        <v>0.3122539333667612</v>
      </c>
      <c r="C446" s="38">
        <f t="shared" si="15"/>
        <v>0.2385222861119793</v>
      </c>
      <c r="D446" s="38">
        <v>430</v>
      </c>
    </row>
    <row r="447" spans="1:4" ht="13.5">
      <c r="A447" s="38">
        <v>-0.6899999999999995</v>
      </c>
      <c r="B447" s="38">
        <f t="shared" si="14"/>
        <v>0.31443165702759734</v>
      </c>
      <c r="C447" s="38">
        <f t="shared" si="15"/>
        <v>0.2392601940223631</v>
      </c>
      <c r="D447" s="38">
        <v>431</v>
      </c>
    </row>
    <row r="448" spans="1:4" ht="13.5">
      <c r="A448" s="38">
        <v>-0.68</v>
      </c>
      <c r="B448" s="38">
        <f t="shared" si="14"/>
        <v>0.3165929077108927</v>
      </c>
      <c r="C448" s="38">
        <f t="shared" si="15"/>
        <v>0.2399897183254621</v>
      </c>
      <c r="D448" s="38">
        <v>432</v>
      </c>
    </row>
    <row r="449" spans="1:4" ht="13.5">
      <c r="A449" s="38">
        <v>-0.67</v>
      </c>
      <c r="B449" s="38">
        <f t="shared" si="14"/>
        <v>0.31873713847540147</v>
      </c>
      <c r="C449" s="38">
        <f t="shared" si="15"/>
        <v>0.2407107685149351</v>
      </c>
      <c r="D449" s="38">
        <v>433</v>
      </c>
    </row>
    <row r="450" spans="1:4" ht="13.5">
      <c r="A450" s="38">
        <v>-0.66</v>
      </c>
      <c r="B450" s="38">
        <f t="shared" si="14"/>
        <v>0.32086380377117246</v>
      </c>
      <c r="C450" s="38">
        <f t="shared" si="15"/>
        <v>0.24142325494206143</v>
      </c>
      <c r="D450" s="38">
        <v>434</v>
      </c>
    </row>
    <row r="451" spans="1:4" ht="13.5">
      <c r="A451" s="38">
        <v>-0.6499999999999995</v>
      </c>
      <c r="B451" s="38">
        <f t="shared" si="14"/>
        <v>0.3229723596679144</v>
      </c>
      <c r="C451" s="38">
        <f t="shared" si="15"/>
        <v>0.2421270888342787</v>
      </c>
      <c r="D451" s="38">
        <v>435</v>
      </c>
    </row>
    <row r="452" spans="1:4" ht="13.5">
      <c r="A452" s="38">
        <v>-0.64</v>
      </c>
      <c r="B452" s="38">
        <f t="shared" si="14"/>
        <v>0.3250622640840821</v>
      </c>
      <c r="C452" s="38">
        <f t="shared" si="15"/>
        <v>0.24282218231358033</v>
      </c>
      <c r="D452" s="38">
        <v>436</v>
      </c>
    </row>
    <row r="453" spans="1:4" ht="13.5">
      <c r="A453" s="38">
        <v>-0.63</v>
      </c>
      <c r="B453" s="38">
        <f t="shared" si="14"/>
        <v>0.32713297701655447</v>
      </c>
      <c r="C453" s="38">
        <f t="shared" si="15"/>
        <v>0.24350844841476926</v>
      </c>
      <c r="D453" s="38">
        <v>437</v>
      </c>
    </row>
    <row r="454" spans="1:4" ht="13.5">
      <c r="A454" s="38">
        <v>-0.62</v>
      </c>
      <c r="B454" s="38">
        <f t="shared" si="14"/>
        <v>0.3291839607707647</v>
      </c>
      <c r="C454" s="38">
        <f t="shared" si="15"/>
        <v>0.24418580110355975</v>
      </c>
      <c r="D454" s="38">
        <v>438</v>
      </c>
    </row>
    <row r="455" spans="1:4" ht="13.5">
      <c r="A455" s="38">
        <v>-0.61</v>
      </c>
      <c r="B455" s="38">
        <f t="shared" si="14"/>
        <v>0.3312146801911529</v>
      </c>
      <c r="C455" s="38">
        <f t="shared" si="15"/>
        <v>0.24485415529452478</v>
      </c>
      <c r="D455" s="38">
        <v>439</v>
      </c>
    </row>
    <row r="456" spans="1:4" ht="13.5">
      <c r="A456" s="38">
        <v>-0.6</v>
      </c>
      <c r="B456" s="38">
        <f t="shared" si="14"/>
        <v>0.3332246028917996</v>
      </c>
      <c r="C456" s="38">
        <f t="shared" si="15"/>
        <v>0.24551342686888217</v>
      </c>
      <c r="D456" s="38">
        <v>440</v>
      </c>
    </row>
    <row r="457" spans="1:4" ht="13.5">
      <c r="A457" s="38">
        <v>-0.59</v>
      </c>
      <c r="B457" s="38">
        <f t="shared" si="14"/>
        <v>0.33521319948710604</v>
      </c>
      <c r="C457" s="38">
        <f t="shared" si="15"/>
        <v>0.24616353269211458</v>
      </c>
      <c r="D457" s="38">
        <v>441</v>
      </c>
    </row>
    <row r="458" spans="1:4" ht="13.5">
      <c r="A458" s="38">
        <v>-0.58</v>
      </c>
      <c r="B458" s="38">
        <f t="shared" si="14"/>
        <v>0.33717994382238053</v>
      </c>
      <c r="C458" s="38">
        <f t="shared" si="15"/>
        <v>0.2468043906314186</v>
      </c>
      <c r="D458" s="38">
        <v>442</v>
      </c>
    </row>
    <row r="459" spans="1:4" ht="13.5">
      <c r="A459" s="38">
        <v>-0.57</v>
      </c>
      <c r="B459" s="38">
        <f t="shared" si="14"/>
        <v>0.3391243132041922</v>
      </c>
      <c r="C459" s="38">
        <f t="shared" si="15"/>
        <v>0.2474359195729773</v>
      </c>
      <c r="D459" s="38">
        <v>443</v>
      </c>
    </row>
    <row r="460" spans="1:4" ht="13.5">
      <c r="A460" s="38">
        <v>-0.56</v>
      </c>
      <c r="B460" s="38">
        <f t="shared" si="14"/>
        <v>0.3410457886303525</v>
      </c>
      <c r="C460" s="38">
        <f t="shared" si="15"/>
        <v>0.24805803943905178</v>
      </c>
      <c r="D460" s="38">
        <v>444</v>
      </c>
    </row>
    <row r="461" spans="1:4" ht="13.5">
      <c r="A461" s="38">
        <v>-0.55</v>
      </c>
      <c r="B461" s="38">
        <f t="shared" si="14"/>
        <v>0.34294385501938385</v>
      </c>
      <c r="C461" s="38">
        <f t="shared" si="15"/>
        <v>0.24867067120488562</v>
      </c>
      <c r="D461" s="38">
        <v>445</v>
      </c>
    </row>
    <row r="462" spans="1:4" ht="13.5">
      <c r="A462" s="38">
        <v>-0.54</v>
      </c>
      <c r="B462" s="38">
        <f t="shared" si="14"/>
        <v>0.34481800143933333</v>
      </c>
      <c r="C462" s="38">
        <f t="shared" si="15"/>
        <v>0.24927373691541888</v>
      </c>
      <c r="D462" s="38">
        <v>446</v>
      </c>
    </row>
    <row r="463" spans="1:4" ht="13.5">
      <c r="A463" s="38">
        <v>-0.53</v>
      </c>
      <c r="B463" s="38">
        <f t="shared" si="14"/>
        <v>0.3466677213357916</v>
      </c>
      <c r="C463" s="38">
        <f t="shared" si="15"/>
        <v>0.2498671597018047</v>
      </c>
      <c r="D463" s="38">
        <v>447</v>
      </c>
    </row>
    <row r="464" spans="1:4" ht="13.5">
      <c r="A464" s="38">
        <v>-0.52</v>
      </c>
      <c r="B464" s="38">
        <f aca="true" t="shared" si="16" ref="B464:B527">NORMDIST(A464,0,1,0)</f>
        <v>0.34849251275897447</v>
      </c>
      <c r="C464" s="38">
        <f aca="true" t="shared" si="17" ref="C464:C527">NORMDIST(A464,0,1.5,0)</f>
        <v>0.25045086379772546</v>
      </c>
      <c r="D464" s="38">
        <v>448</v>
      </c>
    </row>
    <row r="465" spans="1:4" ht="13.5">
      <c r="A465" s="38">
        <v>-0.51</v>
      </c>
      <c r="B465" s="38">
        <f t="shared" si="16"/>
        <v>0.35029187858972577</v>
      </c>
      <c r="C465" s="38">
        <f t="shared" si="17"/>
        <v>0.2510247745555026</v>
      </c>
      <c r="D465" s="38">
        <v>449</v>
      </c>
    </row>
    <row r="466" spans="1:4" ht="13.5">
      <c r="A466" s="38">
        <v>-0.5</v>
      </c>
      <c r="B466" s="38">
        <f t="shared" si="16"/>
        <v>0.35206532676429947</v>
      </c>
      <c r="C466" s="38">
        <f t="shared" si="17"/>
        <v>0.25158881846199543</v>
      </c>
      <c r="D466" s="38">
        <v>450</v>
      </c>
    </row>
    <row r="467" spans="1:4" ht="13.5">
      <c r="A467" s="38">
        <v>-0.49</v>
      </c>
      <c r="B467" s="38">
        <f t="shared" si="16"/>
        <v>0.35381237049777964</v>
      </c>
      <c r="C467" s="38">
        <f t="shared" si="17"/>
        <v>0.2521429231542845</v>
      </c>
      <c r="D467" s="38">
        <v>451</v>
      </c>
    </row>
    <row r="468" spans="1:4" ht="13.5">
      <c r="A468" s="38">
        <v>-0.48</v>
      </c>
      <c r="B468" s="38">
        <f t="shared" si="16"/>
        <v>0.35553252850599704</v>
      </c>
      <c r="C468" s="38">
        <f t="shared" si="17"/>
        <v>0.2526870174351344</v>
      </c>
      <c r="D468" s="38">
        <v>452</v>
      </c>
    </row>
    <row r="469" spans="1:4" ht="13.5">
      <c r="A469" s="38">
        <v>-0.47</v>
      </c>
      <c r="B469" s="38">
        <f t="shared" si="16"/>
        <v>0.3572253252258008</v>
      </c>
      <c r="C469" s="38">
        <f t="shared" si="17"/>
        <v>0.2532210312882323</v>
      </c>
      <c r="D469" s="38">
        <v>453</v>
      </c>
    </row>
    <row r="470" spans="1:4" ht="13.5">
      <c r="A470" s="38">
        <v>-0.46</v>
      </c>
      <c r="B470" s="38">
        <f t="shared" si="16"/>
        <v>0.3588902910335446</v>
      </c>
      <c r="C470" s="38">
        <f t="shared" si="17"/>
        <v>0.25374489589319615</v>
      </c>
      <c r="D470" s="38">
        <v>454</v>
      </c>
    </row>
    <row r="471" spans="1:4" ht="13.5">
      <c r="A471" s="38">
        <v>-0.45</v>
      </c>
      <c r="B471" s="38">
        <f t="shared" si="16"/>
        <v>0.3605269624616479</v>
      </c>
      <c r="C471" s="38">
        <f t="shared" si="17"/>
        <v>0.25425854364034933</v>
      </c>
      <c r="D471" s="38">
        <v>455</v>
      </c>
    </row>
    <row r="472" spans="1:4" ht="13.5">
      <c r="A472" s="38">
        <v>-0.44</v>
      </c>
      <c r="B472" s="38">
        <f t="shared" si="16"/>
        <v>0.36213488241309216</v>
      </c>
      <c r="C472" s="38">
        <f t="shared" si="17"/>
        <v>0.2547619081452571</v>
      </c>
      <c r="D472" s="38">
        <v>456</v>
      </c>
    </row>
    <row r="473" spans="1:4" ht="13.5">
      <c r="A473" s="38">
        <v>-0.43</v>
      </c>
      <c r="B473" s="38">
        <f t="shared" si="16"/>
        <v>0.36371360037371336</v>
      </c>
      <c r="C473" s="38">
        <f t="shared" si="17"/>
        <v>0.2552549242630197</v>
      </c>
      <c r="D473" s="38">
        <v>457</v>
      </c>
    </row>
    <row r="474" spans="1:4" ht="13.5">
      <c r="A474" s="38">
        <v>-0.42</v>
      </c>
      <c r="B474" s="38">
        <f t="shared" si="16"/>
        <v>0.36526267262215384</v>
      </c>
      <c r="C474" s="38">
        <f t="shared" si="17"/>
        <v>0.255737528102319</v>
      </c>
      <c r="D474" s="38">
        <v>458</v>
      </c>
    </row>
    <row r="475" spans="1:4" ht="13.5">
      <c r="A475" s="38">
        <v>-0.41</v>
      </c>
      <c r="B475" s="38">
        <f t="shared" si="16"/>
        <v>0.36678166243733606</v>
      </c>
      <c r="C475" s="38">
        <f t="shared" si="17"/>
        <v>0.25620965703921306</v>
      </c>
      <c r="D475" s="38">
        <v>459</v>
      </c>
    </row>
    <row r="476" spans="1:4" ht="13.5">
      <c r="A476" s="38">
        <v>-0.39999999999999947</v>
      </c>
      <c r="B476" s="38">
        <f t="shared" si="16"/>
        <v>0.36827014030332333</v>
      </c>
      <c r="C476" s="38">
        <f t="shared" si="17"/>
        <v>0.25667124973067595</v>
      </c>
      <c r="D476" s="38">
        <v>460</v>
      </c>
    </row>
    <row r="477" spans="1:4" ht="13.5">
      <c r="A477" s="38">
        <v>-0.39</v>
      </c>
      <c r="B477" s="38">
        <f t="shared" si="16"/>
        <v>0.3697276841114323</v>
      </c>
      <c r="C477" s="38">
        <f t="shared" si="17"/>
        <v>0.2571222461278774</v>
      </c>
      <c r="D477" s="38">
        <v>461</v>
      </c>
    </row>
    <row r="478" spans="1:4" ht="13.5">
      <c r="A478" s="38">
        <v>-0.38</v>
      </c>
      <c r="B478" s="38">
        <f t="shared" si="16"/>
        <v>0.371153879359466</v>
      </c>
      <c r="C478" s="38">
        <f t="shared" si="17"/>
        <v>0.25756258748919897</v>
      </c>
      <c r="D478" s="38">
        <v>462</v>
      </c>
    </row>
    <row r="479" spans="1:4" ht="13.5">
      <c r="A479" s="38">
        <v>-0.37</v>
      </c>
      <c r="B479" s="38">
        <f t="shared" si="16"/>
        <v>0.37254831934793337</v>
      </c>
      <c r="C479" s="38">
        <f t="shared" si="17"/>
        <v>0.257992216392983</v>
      </c>
      <c r="D479" s="38">
        <v>463</v>
      </c>
    </row>
    <row r="480" spans="1:4" ht="13.5">
      <c r="A480" s="38">
        <v>-0.36</v>
      </c>
      <c r="B480" s="38">
        <f t="shared" si="16"/>
        <v>0.37391060537312837</v>
      </c>
      <c r="C480" s="38">
        <f t="shared" si="17"/>
        <v>0.2584110767500094</v>
      </c>
      <c r="D480" s="38">
        <v>464</v>
      </c>
    </row>
    <row r="481" spans="1:4" ht="13.5">
      <c r="A481" s="38">
        <v>-0.35</v>
      </c>
      <c r="B481" s="38">
        <f t="shared" si="16"/>
        <v>0.37524034691693786</v>
      </c>
      <c r="C481" s="38">
        <f t="shared" si="17"/>
        <v>0.2588191138156979</v>
      </c>
      <c r="D481" s="38">
        <v>465</v>
      </c>
    </row>
    <row r="482" spans="1:4" ht="13.5">
      <c r="A482" s="38">
        <v>-0.34</v>
      </c>
      <c r="B482" s="38">
        <f t="shared" si="16"/>
        <v>0.37653716183325386</v>
      </c>
      <c r="C482" s="38">
        <f t="shared" si="17"/>
        <v>0.2592162742020308</v>
      </c>
      <c r="D482" s="38">
        <v>466</v>
      </c>
    </row>
    <row r="483" spans="1:4" ht="13.5">
      <c r="A483" s="38">
        <v>-0.33</v>
      </c>
      <c r="B483" s="38">
        <f t="shared" si="16"/>
        <v>0.3778006765308645</v>
      </c>
      <c r="C483" s="38">
        <f t="shared" si="17"/>
        <v>0.2596025058891936</v>
      </c>
      <c r="D483" s="38">
        <v>467</v>
      </c>
    </row>
    <row r="484" spans="1:4" ht="13.5">
      <c r="A484" s="38">
        <v>-0.32</v>
      </c>
      <c r="B484" s="38">
        <f t="shared" si="16"/>
        <v>0.3790305261527016</v>
      </c>
      <c r="C484" s="38">
        <f t="shared" si="17"/>
        <v>0.2599777582369291</v>
      </c>
      <c r="D484" s="38">
        <v>468</v>
      </c>
    </row>
    <row r="485" spans="1:4" ht="13.5">
      <c r="A485" s="38">
        <v>-0.31</v>
      </c>
      <c r="B485" s="38">
        <f t="shared" si="16"/>
        <v>0.3802263547513249</v>
      </c>
      <c r="C485" s="38">
        <f t="shared" si="17"/>
        <v>0.260341981995602</v>
      </c>
      <c r="D485" s="38">
        <v>469</v>
      </c>
    </row>
    <row r="486" spans="1:4" ht="13.5">
      <c r="A486" s="38">
        <v>-0.3</v>
      </c>
      <c r="B486" s="38">
        <f t="shared" si="16"/>
        <v>0.3813878154605241</v>
      </c>
      <c r="C486" s="38">
        <f t="shared" si="17"/>
        <v>0.26069512931697053</v>
      </c>
      <c r="D486" s="38">
        <v>470</v>
      </c>
    </row>
    <row r="487" spans="1:4" ht="13.5">
      <c r="A487" s="38">
        <v>-0.29</v>
      </c>
      <c r="B487" s="38">
        <f t="shared" si="16"/>
        <v>0.382514570662924</v>
      </c>
      <c r="C487" s="38">
        <f t="shared" si="17"/>
        <v>0.2610371537646621</v>
      </c>
      <c r="D487" s="38">
        <v>471</v>
      </c>
    </row>
    <row r="488" spans="1:4" ht="13.5">
      <c r="A488" s="38">
        <v>-0.28</v>
      </c>
      <c r="B488" s="38">
        <f t="shared" si="16"/>
        <v>0.3836062921534785</v>
      </c>
      <c r="C488" s="38">
        <f t="shared" si="17"/>
        <v>0.26136801032434837</v>
      </c>
      <c r="D488" s="38">
        <v>472</v>
      </c>
    </row>
    <row r="489" spans="1:4" ht="13.5">
      <c r="A489" s="38">
        <v>-0.27</v>
      </c>
      <c r="B489" s="38">
        <f t="shared" si="16"/>
        <v>0.38466266129874277</v>
      </c>
      <c r="C489" s="38">
        <f t="shared" si="17"/>
        <v>0.2616876554136192</v>
      </c>
      <c r="D489" s="38">
        <v>473</v>
      </c>
    </row>
    <row r="490" spans="1:4" ht="13.5">
      <c r="A490" s="38">
        <v>-0.26</v>
      </c>
      <c r="B490" s="38">
        <f t="shared" si="16"/>
        <v>0.38568336919181606</v>
      </c>
      <c r="C490" s="38">
        <f t="shared" si="17"/>
        <v>0.26199604689154987</v>
      </c>
      <c r="D490" s="38">
        <v>474</v>
      </c>
    </row>
    <row r="491" spans="1:4" ht="13.5">
      <c r="A491" s="38">
        <v>-0.25</v>
      </c>
      <c r="B491" s="38">
        <f t="shared" si="16"/>
        <v>0.3866681168028492</v>
      </c>
      <c r="C491" s="38">
        <f t="shared" si="17"/>
        <v>0.26229314406795995</v>
      </c>
      <c r="D491" s="38">
        <v>475</v>
      </c>
    </row>
    <row r="492" spans="1:4" ht="13.5">
      <c r="A492" s="38">
        <v>-0.24</v>
      </c>
      <c r="B492" s="38">
        <f t="shared" si="16"/>
        <v>0.3876166151250141</v>
      </c>
      <c r="C492" s="38">
        <f t="shared" si="17"/>
        <v>0.2625789077123605</v>
      </c>
      <c r="D492" s="38">
        <v>476</v>
      </c>
    </row>
    <row r="493" spans="1:4" ht="13.5">
      <c r="A493" s="38">
        <v>-0.23</v>
      </c>
      <c r="B493" s="38">
        <f t="shared" si="16"/>
        <v>0.38852858531583584</v>
      </c>
      <c r="C493" s="38">
        <f t="shared" si="17"/>
        <v>0.26285330006258817</v>
      </c>
      <c r="D493" s="38">
        <v>477</v>
      </c>
    </row>
    <row r="494" spans="1:4" ht="13.5">
      <c r="A494" s="38">
        <v>-0.22</v>
      </c>
      <c r="B494" s="38">
        <f t="shared" si="16"/>
        <v>0.38940375883379036</v>
      </c>
      <c r="C494" s="38">
        <f t="shared" si="17"/>
        <v>0.2631162848331206</v>
      </c>
      <c r="D494" s="38">
        <v>478</v>
      </c>
    </row>
    <row r="495" spans="1:4" ht="13.5">
      <c r="A495" s="38">
        <v>-0.21</v>
      </c>
      <c r="B495" s="38">
        <f t="shared" si="16"/>
        <v>0.3902418775700742</v>
      </c>
      <c r="C495" s="38">
        <f t="shared" si="17"/>
        <v>0.2633678272230741</v>
      </c>
      <c r="D495" s="38">
        <v>479</v>
      </c>
    </row>
    <row r="496" spans="1:4" ht="13.5">
      <c r="A496" s="38">
        <v>-0.2</v>
      </c>
      <c r="B496" s="38">
        <f t="shared" si="16"/>
        <v>0.3910426939754558</v>
      </c>
      <c r="C496" s="38">
        <f t="shared" si="17"/>
        <v>0.26360789392387846</v>
      </c>
      <c r="D496" s="38">
        <v>480</v>
      </c>
    </row>
    <row r="497" spans="1:4" ht="13.5">
      <c r="A497" s="38">
        <v>-0.19</v>
      </c>
      <c r="B497" s="38">
        <f t="shared" si="16"/>
        <v>0.39180597118212107</v>
      </c>
      <c r="C497" s="38">
        <f t="shared" si="17"/>
        <v>0.26383645312662757</v>
      </c>
      <c r="D497" s="38">
        <v>481</v>
      </c>
    </row>
    <row r="498" spans="1:4" ht="13.5">
      <c r="A498" s="38">
        <v>-0.18</v>
      </c>
      <c r="B498" s="38">
        <f t="shared" si="16"/>
        <v>0.39253148312042885</v>
      </c>
      <c r="C498" s="38">
        <f t="shared" si="17"/>
        <v>0.26405347452910405</v>
      </c>
      <c r="D498" s="38">
        <v>482</v>
      </c>
    </row>
    <row r="499" spans="1:4" ht="13.5">
      <c r="A499" s="38">
        <v>-0.17</v>
      </c>
      <c r="B499" s="38">
        <f t="shared" si="16"/>
        <v>0.39321901463049713</v>
      </c>
      <c r="C499" s="38">
        <f t="shared" si="17"/>
        <v>0.2642589293424746</v>
      </c>
      <c r="D499" s="38">
        <v>483</v>
      </c>
    </row>
    <row r="500" spans="1:4" ht="13.5">
      <c r="A500" s="38">
        <v>-0.16</v>
      </c>
      <c r="B500" s="38">
        <f t="shared" si="16"/>
        <v>0.39386836156854077</v>
      </c>
      <c r="C500" s="38">
        <f t="shared" si="17"/>
        <v>0.2644527902976548</v>
      </c>
      <c r="D500" s="38">
        <v>484</v>
      </c>
    </row>
    <row r="501" spans="1:4" ht="13.5">
      <c r="A501" s="38">
        <v>-0.14999999999999947</v>
      </c>
      <c r="B501" s="38">
        <f t="shared" si="16"/>
        <v>0.3944793309078889</v>
      </c>
      <c r="C501" s="38">
        <f t="shared" si="17"/>
        <v>0.26463503165134117</v>
      </c>
      <c r="D501" s="38">
        <v>485</v>
      </c>
    </row>
    <row r="502" spans="1:4" ht="13.5">
      <c r="A502" s="38">
        <v>-0.14</v>
      </c>
      <c r="B502" s="38">
        <f t="shared" si="16"/>
        <v>0.3950517408346112</v>
      </c>
      <c r="C502" s="38">
        <f t="shared" si="17"/>
        <v>0.2648056291917086</v>
      </c>
      <c r="D502" s="38">
        <v>486</v>
      </c>
    </row>
    <row r="503" spans="1:4" ht="13.5">
      <c r="A503" s="38">
        <v>-0.13</v>
      </c>
      <c r="B503" s="38">
        <f t="shared" si="16"/>
        <v>0.39558542083768733</v>
      </c>
      <c r="C503" s="38">
        <f t="shared" si="17"/>
        <v>0.2649645602437713</v>
      </c>
      <c r="D503" s="38">
        <v>487</v>
      </c>
    </row>
    <row r="504" spans="1:4" ht="13.5">
      <c r="A504" s="38">
        <v>-0.12</v>
      </c>
      <c r="B504" s="38">
        <f t="shared" si="16"/>
        <v>0.39608021179365605</v>
      </c>
      <c r="C504" s="38">
        <f t="shared" si="17"/>
        <v>0.2651118036744059</v>
      </c>
      <c r="D504" s="38">
        <v>488</v>
      </c>
    </row>
    <row r="505" spans="1:4" ht="13.5">
      <c r="A505" s="38">
        <v>-0.11</v>
      </c>
      <c r="B505" s="38">
        <f t="shared" si="16"/>
        <v>0.3965359660456857</v>
      </c>
      <c r="C505" s="38">
        <f t="shared" si="17"/>
        <v>0.2652473398970347</v>
      </c>
      <c r="D505" s="38">
        <v>489</v>
      </c>
    </row>
    <row r="506" spans="1:4" ht="13.5">
      <c r="A506" s="38">
        <v>-0.09999999999999964</v>
      </c>
      <c r="B506" s="38">
        <f t="shared" si="16"/>
        <v>0.39695254747701175</v>
      </c>
      <c r="C506" s="38">
        <f t="shared" si="17"/>
        <v>0.26537115087596813</v>
      </c>
      <c r="D506" s="38">
        <v>490</v>
      </c>
    </row>
    <row r="507" spans="1:4" ht="13.5">
      <c r="A507" s="38">
        <v>-0.08999999999999986</v>
      </c>
      <c r="B507" s="38">
        <f t="shared" si="16"/>
        <v>0.3973298315786883</v>
      </c>
      <c r="C507" s="38">
        <f t="shared" si="17"/>
        <v>0.2654832201304046</v>
      </c>
      <c r="D507" s="38">
        <v>491</v>
      </c>
    </row>
    <row r="508" spans="1:4" ht="13.5">
      <c r="A508" s="38">
        <v>-0.08000000000000007</v>
      </c>
      <c r="B508" s="38">
        <f t="shared" si="16"/>
        <v>0.3976677055116088</v>
      </c>
      <c r="C508" s="38">
        <f t="shared" si="17"/>
        <v>0.2655835327380867</v>
      </c>
      <c r="D508" s="38">
        <v>492</v>
      </c>
    </row>
    <row r="509" spans="1:4" ht="13.5">
      <c r="A509" s="38">
        <v>-0.07000000000000028</v>
      </c>
      <c r="B509" s="38">
        <f t="shared" si="16"/>
        <v>0.397966068162751</v>
      </c>
      <c r="C509" s="38">
        <f t="shared" si="17"/>
        <v>0.26567207533861303</v>
      </c>
      <c r="D509" s="38">
        <v>493</v>
      </c>
    </row>
    <row r="510" spans="1:4" ht="13.5">
      <c r="A510" s="38">
        <v>-0.05999999999999961</v>
      </c>
      <c r="B510" s="38">
        <f t="shared" si="16"/>
        <v>0.3982248301956069</v>
      </c>
      <c r="C510" s="38">
        <f t="shared" si="17"/>
        <v>0.2657488361364033</v>
      </c>
      <c r="D510" s="38">
        <v>494</v>
      </c>
    </row>
    <row r="511" spans="1:4" ht="13.5">
      <c r="A511" s="38">
        <v>-0.04999999999999982</v>
      </c>
      <c r="B511" s="38">
        <f t="shared" si="16"/>
        <v>0.398443914094764</v>
      </c>
      <c r="C511" s="38">
        <f t="shared" si="17"/>
        <v>0.26581380490331796</v>
      </c>
      <c r="D511" s="38">
        <v>495</v>
      </c>
    </row>
    <row r="512" spans="1:4" ht="13.5">
      <c r="A512" s="38">
        <v>-0.04</v>
      </c>
      <c r="B512" s="38">
        <f t="shared" si="16"/>
        <v>0.398623254204605</v>
      </c>
      <c r="C512" s="38">
        <f t="shared" si="17"/>
        <v>0.26586697298092915</v>
      </c>
      <c r="D512" s="38">
        <v>496</v>
      </c>
    </row>
    <row r="513" spans="1:4" ht="13.5">
      <c r="A513" s="38">
        <v>-0.03000000000000025</v>
      </c>
      <c r="B513" s="38">
        <f t="shared" si="16"/>
        <v>0.39876279676209964</v>
      </c>
      <c r="C513" s="38">
        <f t="shared" si="17"/>
        <v>0.26590833328244406</v>
      </c>
      <c r="D513" s="38">
        <v>497</v>
      </c>
    </row>
    <row r="514" spans="1:4" ht="13.5">
      <c r="A514" s="38">
        <v>-0.019999999999999574</v>
      </c>
      <c r="B514" s="38">
        <f t="shared" si="16"/>
        <v>0.39886249992366607</v>
      </c>
      <c r="C514" s="38">
        <f t="shared" si="17"/>
        <v>0.26593788029427906</v>
      </c>
      <c r="D514" s="38">
        <v>498</v>
      </c>
    </row>
    <row r="515" spans="1:4" ht="13.5">
      <c r="A515" s="38">
        <v>-0.009999999999999787</v>
      </c>
      <c r="B515" s="38">
        <f t="shared" si="16"/>
        <v>0.3989223337860821</v>
      </c>
      <c r="C515" s="38">
        <f t="shared" si="17"/>
        <v>0.26595561007728485</v>
      </c>
      <c r="D515" s="38">
        <v>499</v>
      </c>
    </row>
    <row r="516" spans="1:4" ht="13.5">
      <c r="A516" s="38">
        <v>0</v>
      </c>
      <c r="B516" s="38">
        <f t="shared" si="16"/>
        <v>0.39894228040143265</v>
      </c>
      <c r="C516" s="38">
        <f t="shared" si="17"/>
        <v>0.26596152026762176</v>
      </c>
      <c r="D516" s="38">
        <v>500</v>
      </c>
    </row>
    <row r="517" spans="1:4" ht="13.5">
      <c r="A517" s="38">
        <v>0.009999999999999787</v>
      </c>
      <c r="B517" s="38">
        <f t="shared" si="16"/>
        <v>0.3989223337860821</v>
      </c>
      <c r="C517" s="38">
        <f t="shared" si="17"/>
        <v>0.26595561007728485</v>
      </c>
      <c r="D517" s="38">
        <f aca="true" t="shared" si="18" ref="D517:D580">LOGNORMDIST(A517,0,1)</f>
        <v>2.062791100154726E-06</v>
      </c>
    </row>
    <row r="518" spans="1:4" ht="13.5">
      <c r="A518" s="38">
        <v>0.020000000000000462</v>
      </c>
      <c r="B518" s="38">
        <f t="shared" si="16"/>
        <v>0.39886249992366607</v>
      </c>
      <c r="C518" s="38">
        <f t="shared" si="17"/>
        <v>0.26593788029427906</v>
      </c>
      <c r="D518" s="38">
        <f t="shared" si="18"/>
        <v>4.578169937641263E-05</v>
      </c>
    </row>
    <row r="519" spans="1:4" ht="13.5">
      <c r="A519" s="38">
        <v>0.03000000000000025</v>
      </c>
      <c r="B519" s="38">
        <f t="shared" si="16"/>
        <v>0.39876279676209964</v>
      </c>
      <c r="C519" s="38">
        <f t="shared" si="17"/>
        <v>0.26590833328244406</v>
      </c>
      <c r="D519" s="38">
        <f t="shared" si="18"/>
        <v>0.00022701515156553498</v>
      </c>
    </row>
    <row r="520" spans="1:4" ht="13.5">
      <c r="A520" s="38">
        <v>0.04</v>
      </c>
      <c r="B520" s="38">
        <f t="shared" si="16"/>
        <v>0.398623254204605</v>
      </c>
      <c r="C520" s="38">
        <f t="shared" si="17"/>
        <v>0.26586697298092915</v>
      </c>
      <c r="D520" s="38">
        <f t="shared" si="18"/>
        <v>0.0006435341888425539</v>
      </c>
    </row>
    <row r="521" spans="1:4" ht="13.5">
      <c r="A521" s="38">
        <v>0.04999999999999982</v>
      </c>
      <c r="B521" s="38">
        <f t="shared" si="16"/>
        <v>0.398443914094764</v>
      </c>
      <c r="C521" s="38">
        <f t="shared" si="17"/>
        <v>0.26581380490331796</v>
      </c>
      <c r="D521" s="38">
        <f t="shared" si="18"/>
        <v>0.0013690026564195934</v>
      </c>
    </row>
    <row r="522" spans="1:4" ht="13.5">
      <c r="A522" s="38">
        <v>0.0600000000000005</v>
      </c>
      <c r="B522" s="38">
        <f t="shared" si="16"/>
        <v>0.39822483019560684</v>
      </c>
      <c r="C522" s="38">
        <f t="shared" si="17"/>
        <v>0.2657488361364033</v>
      </c>
      <c r="D522" s="38">
        <f t="shared" si="18"/>
        <v>0.0024510112793344474</v>
      </c>
    </row>
    <row r="523" spans="1:4" ht="13.5">
      <c r="A523" s="38">
        <v>0.07000000000000028</v>
      </c>
      <c r="B523" s="38">
        <f t="shared" si="16"/>
        <v>0.397966068162751</v>
      </c>
      <c r="C523" s="38">
        <f t="shared" si="17"/>
        <v>0.26567207533861303</v>
      </c>
      <c r="D523" s="38">
        <f t="shared" si="18"/>
        <v>0.003915668147801532</v>
      </c>
    </row>
    <row r="524" spans="1:4" ht="13.5">
      <c r="A524" s="38">
        <v>0.08000000000000007</v>
      </c>
      <c r="B524" s="38">
        <f t="shared" si="16"/>
        <v>0.3976677055116088</v>
      </c>
      <c r="C524" s="38">
        <f t="shared" si="17"/>
        <v>0.2655835327380867</v>
      </c>
      <c r="D524" s="38">
        <f t="shared" si="18"/>
        <v>0.005772950927745102</v>
      </c>
    </row>
    <row r="525" spans="1:4" ht="13.5">
      <c r="A525" s="38">
        <v>0.08999999999999986</v>
      </c>
      <c r="B525" s="38">
        <f t="shared" si="16"/>
        <v>0.3973298315786883</v>
      </c>
      <c r="C525" s="38">
        <f t="shared" si="17"/>
        <v>0.2654832201304046</v>
      </c>
      <c r="D525" s="38">
        <f t="shared" si="18"/>
        <v>0.008021280158607147</v>
      </c>
    </row>
    <row r="526" spans="1:4" ht="13.5">
      <c r="A526" s="38">
        <v>0.10000000000000053</v>
      </c>
      <c r="B526" s="38">
        <f t="shared" si="16"/>
        <v>0.3969525474770117</v>
      </c>
      <c r="C526" s="38">
        <f t="shared" si="17"/>
        <v>0.26537115087596813</v>
      </c>
      <c r="D526" s="38">
        <f t="shared" si="18"/>
        <v>0.010651070929527107</v>
      </c>
    </row>
    <row r="527" spans="1:4" ht="13.5">
      <c r="A527" s="38">
        <v>0.11</v>
      </c>
      <c r="B527" s="38">
        <f t="shared" si="16"/>
        <v>0.3965359660456857</v>
      </c>
      <c r="C527" s="38">
        <f t="shared" si="17"/>
        <v>0.2652473398970347</v>
      </c>
      <c r="D527" s="38">
        <f t="shared" si="18"/>
        <v>0.013647382108854078</v>
      </c>
    </row>
    <row r="528" spans="1:4" ht="13.5">
      <c r="A528" s="38">
        <v>0.12</v>
      </c>
      <c r="B528" s="38">
        <f aca="true" t="shared" si="19" ref="B528:B591">NORMDIST(A528,0,1,0)</f>
        <v>0.39608021179365605</v>
      </c>
      <c r="C528" s="38">
        <f aca="true" t="shared" si="20" ref="C528:C591">NORMDIST(A528,0,1.5,0)</f>
        <v>0.2651118036744059</v>
      </c>
      <c r="D528" s="38">
        <f t="shared" si="18"/>
        <v>0.01699185270909187</v>
      </c>
    </row>
    <row r="529" spans="1:4" ht="13.5">
      <c r="A529" s="38">
        <v>0.13</v>
      </c>
      <c r="B529" s="38">
        <f t="shared" si="19"/>
        <v>0.39558542083768733</v>
      </c>
      <c r="C529" s="38">
        <f t="shared" si="20"/>
        <v>0.2649645602437713</v>
      </c>
      <c r="D529" s="38">
        <f t="shared" si="18"/>
        <v>0.02066409979029149</v>
      </c>
    </row>
    <row r="530" spans="1:4" ht="13.5">
      <c r="A530" s="38">
        <v>0.14</v>
      </c>
      <c r="B530" s="38">
        <f t="shared" si="19"/>
        <v>0.3950517408346112</v>
      </c>
      <c r="C530" s="38">
        <f t="shared" si="20"/>
        <v>0.2648056291917086</v>
      </c>
      <c r="D530" s="38">
        <f t="shared" si="18"/>
        <v>0.024642717757115684</v>
      </c>
    </row>
    <row r="531" spans="1:4" ht="13.5">
      <c r="A531" s="38">
        <v>0.15</v>
      </c>
      <c r="B531" s="38">
        <f t="shared" si="19"/>
        <v>0.3944793309078889</v>
      </c>
      <c r="C531" s="38">
        <f t="shared" si="20"/>
        <v>0.26463503165134117</v>
      </c>
      <c r="D531" s="38">
        <f t="shared" si="18"/>
        <v>0.028905985361937447</v>
      </c>
    </row>
    <row r="532" spans="1:4" ht="13.5">
      <c r="A532" s="38">
        <v>0.16</v>
      </c>
      <c r="B532" s="38">
        <f t="shared" si="19"/>
        <v>0.39386836156854077</v>
      </c>
      <c r="C532" s="38">
        <f t="shared" si="20"/>
        <v>0.2644527902976548</v>
      </c>
      <c r="D532" s="38">
        <f t="shared" si="18"/>
        <v>0.033432359346400764</v>
      </c>
    </row>
    <row r="533" spans="1:4" ht="13.5">
      <c r="A533" s="38">
        <v>0.17</v>
      </c>
      <c r="B533" s="38">
        <f t="shared" si="19"/>
        <v>0.39321901463049713</v>
      </c>
      <c r="C533" s="38">
        <f t="shared" si="20"/>
        <v>0.2642589293424746</v>
      </c>
      <c r="D533" s="38">
        <f t="shared" si="18"/>
        <v>0.03820081271912701</v>
      </c>
    </row>
    <row r="534" spans="1:4" ht="13.5">
      <c r="A534" s="38">
        <v>0.18</v>
      </c>
      <c r="B534" s="38">
        <f t="shared" si="19"/>
        <v>0.39253148312042885</v>
      </c>
      <c r="C534" s="38">
        <f t="shared" si="20"/>
        <v>0.26405347452910405</v>
      </c>
      <c r="D534" s="38">
        <f t="shared" si="18"/>
        <v>0.043191060114844304</v>
      </c>
    </row>
    <row r="535" spans="1:4" ht="13.5">
      <c r="A535" s="38">
        <v>0.19</v>
      </c>
      <c r="B535" s="38">
        <f t="shared" si="19"/>
        <v>0.39180597118212107</v>
      </c>
      <c r="C535" s="38">
        <f t="shared" si="20"/>
        <v>0.26383645312662757</v>
      </c>
      <c r="D535" s="38">
        <f t="shared" si="18"/>
        <v>0.04838370127405456</v>
      </c>
    </row>
    <row r="536" spans="1:4" ht="13.5">
      <c r="A536" s="38">
        <v>0.2</v>
      </c>
      <c r="B536" s="38">
        <f t="shared" si="19"/>
        <v>0.3910426939754558</v>
      </c>
      <c r="C536" s="38">
        <f t="shared" si="20"/>
        <v>0.26360789392387846</v>
      </c>
      <c r="D536" s="38">
        <f t="shared" si="18"/>
        <v>0.05376030535883958</v>
      </c>
    </row>
    <row r="537" spans="1:4" ht="13.5">
      <c r="A537" s="38">
        <v>0.21</v>
      </c>
      <c r="B537" s="38">
        <f t="shared" si="19"/>
        <v>0.3902418775700742</v>
      </c>
      <c r="C537" s="38">
        <f t="shared" si="20"/>
        <v>0.2633678272230741</v>
      </c>
      <c r="D537" s="38">
        <f t="shared" si="18"/>
        <v>0.05930345275184734</v>
      </c>
    </row>
    <row r="538" spans="1:4" ht="13.5">
      <c r="A538" s="38">
        <v>0.22</v>
      </c>
      <c r="B538" s="38">
        <f t="shared" si="19"/>
        <v>0.38940375883379036</v>
      </c>
      <c r="C538" s="38">
        <f t="shared" si="20"/>
        <v>0.2631162848331206</v>
      </c>
      <c r="D538" s="38">
        <f t="shared" si="18"/>
        <v>0.06499674655519105</v>
      </c>
    </row>
    <row r="539" spans="1:4" ht="13.5">
      <c r="A539" s="38">
        <v>0.23</v>
      </c>
      <c r="B539" s="38">
        <f t="shared" si="19"/>
        <v>0.38852858531583584</v>
      </c>
      <c r="C539" s="38">
        <f t="shared" si="20"/>
        <v>0.26285330006258817</v>
      </c>
      <c r="D539" s="38">
        <f t="shared" si="18"/>
        <v>0.07082480276377734</v>
      </c>
    </row>
    <row r="540" spans="1:4" ht="13.5">
      <c r="A540" s="38">
        <v>0.24</v>
      </c>
      <c r="B540" s="38">
        <f t="shared" si="19"/>
        <v>0.3876166151250141</v>
      </c>
      <c r="C540" s="38">
        <f t="shared" si="20"/>
        <v>0.2625789077123605</v>
      </c>
      <c r="D540" s="38">
        <f t="shared" si="18"/>
        <v>0.07677322570786826</v>
      </c>
    </row>
    <row r="541" spans="1:4" ht="13.5">
      <c r="A541" s="38">
        <v>0.25</v>
      </c>
      <c r="B541" s="38">
        <f t="shared" si="19"/>
        <v>0.3866681168028492</v>
      </c>
      <c r="C541" s="38">
        <f t="shared" si="20"/>
        <v>0.26229314406795995</v>
      </c>
      <c r="D541" s="38">
        <f t="shared" si="18"/>
        <v>0.08282857360769458</v>
      </c>
    </row>
    <row r="542" spans="1:4" ht="13.5">
      <c r="A542" s="38">
        <v>0.26</v>
      </c>
      <c r="B542" s="38">
        <f t="shared" si="19"/>
        <v>0.38568336919181606</v>
      </c>
      <c r="C542" s="38">
        <f t="shared" si="20"/>
        <v>0.26199604689154987</v>
      </c>
      <c r="D542" s="38">
        <f t="shared" si="18"/>
        <v>0.08897831778935794</v>
      </c>
    </row>
    <row r="543" spans="1:4" ht="13.5">
      <c r="A543" s="38">
        <v>0.27</v>
      </c>
      <c r="B543" s="38">
        <f t="shared" si="19"/>
        <v>0.38466266129874277</v>
      </c>
      <c r="C543" s="38">
        <f t="shared" si="20"/>
        <v>0.2616876554136192</v>
      </c>
      <c r="D543" s="38">
        <f t="shared" si="18"/>
        <v>0.0952107981537198</v>
      </c>
    </row>
    <row r="544" spans="1:4" ht="13.5">
      <c r="A544" s="38">
        <v>0.28</v>
      </c>
      <c r="B544" s="38">
        <f t="shared" si="19"/>
        <v>0.3836062921534785</v>
      </c>
      <c r="C544" s="38">
        <f t="shared" si="20"/>
        <v>0.26136801032434837</v>
      </c>
      <c r="D544" s="38">
        <f t="shared" si="18"/>
        <v>0.10151517677969979</v>
      </c>
    </row>
    <row r="545" spans="1:4" ht="13.5">
      <c r="A545" s="38">
        <v>0.29</v>
      </c>
      <c r="B545" s="38">
        <f t="shared" si="19"/>
        <v>0.382514570662924</v>
      </c>
      <c r="C545" s="38">
        <f t="shared" si="20"/>
        <v>0.2610371537646621</v>
      </c>
      <c r="D545" s="38">
        <f t="shared" si="18"/>
        <v>0.10788139101579952</v>
      </c>
    </row>
    <row r="546" spans="1:4" ht="13.5">
      <c r="A546" s="38">
        <v>0.3</v>
      </c>
      <c r="B546" s="38">
        <f t="shared" si="19"/>
        <v>0.3813878154605241</v>
      </c>
      <c r="C546" s="38">
        <f t="shared" si="20"/>
        <v>0.26069512931697053</v>
      </c>
      <c r="D546" s="38">
        <f t="shared" si="18"/>
        <v>0.11430010702146687</v>
      </c>
    </row>
    <row r="547" spans="1:4" ht="13.5">
      <c r="A547" s="38">
        <v>0.31</v>
      </c>
      <c r="B547" s="38">
        <f t="shared" si="19"/>
        <v>0.3802263547513249</v>
      </c>
      <c r="C547" s="38">
        <f t="shared" si="20"/>
        <v>0.260341981995602</v>
      </c>
      <c r="D547" s="38">
        <f t="shared" si="18"/>
        <v>0.12076267442843613</v>
      </c>
    </row>
    <row r="548" spans="1:4" ht="13.5">
      <c r="A548" s="38">
        <v>0.32</v>
      </c>
      <c r="B548" s="38">
        <f t="shared" si="19"/>
        <v>0.3790305261527016</v>
      </c>
      <c r="C548" s="38">
        <f t="shared" si="20"/>
        <v>0.2599777582369291</v>
      </c>
      <c r="D548" s="38">
        <f t="shared" si="18"/>
        <v>0.12726108257583124</v>
      </c>
    </row>
    <row r="549" spans="1:4" ht="13.5">
      <c r="A549" s="38">
        <v>0.33</v>
      </c>
      <c r="B549" s="38">
        <f t="shared" si="19"/>
        <v>0.3778006765308645</v>
      </c>
      <c r="C549" s="38">
        <f t="shared" si="20"/>
        <v>0.2596025058891936</v>
      </c>
      <c r="D549" s="38">
        <f t="shared" si="18"/>
        <v>0.13378791861265338</v>
      </c>
    </row>
    <row r="550" spans="1:4" ht="13.5">
      <c r="A550" s="38">
        <v>0.34</v>
      </c>
      <c r="B550" s="38">
        <f t="shared" si="19"/>
        <v>0.37653716183325386</v>
      </c>
      <c r="C550" s="38">
        <f t="shared" si="20"/>
        <v>0.2592162742020308</v>
      </c>
      <c r="D550" s="38">
        <f t="shared" si="18"/>
        <v>0.1403363276432057</v>
      </c>
    </row>
    <row r="551" spans="1:4" ht="13.5">
      <c r="A551" s="38">
        <v>0.35000000000000053</v>
      </c>
      <c r="B551" s="38">
        <f t="shared" si="19"/>
        <v>0.37524034691693775</v>
      </c>
      <c r="C551" s="38">
        <f t="shared" si="20"/>
        <v>0.25881911381569783</v>
      </c>
      <c r="D551" s="38">
        <f t="shared" si="18"/>
        <v>0.14689997500453367</v>
      </c>
    </row>
    <row r="552" spans="1:4" ht="13.5">
      <c r="A552" s="38">
        <v>0.36</v>
      </c>
      <c r="B552" s="38">
        <f t="shared" si="19"/>
        <v>0.37391060537312837</v>
      </c>
      <c r="C552" s="38">
        <f t="shared" si="20"/>
        <v>0.2584110767500094</v>
      </c>
      <c r="D552" s="38">
        <f t="shared" si="18"/>
        <v>0.15347301070219643</v>
      </c>
    </row>
    <row r="553" spans="1:4" ht="13.5">
      <c r="A553" s="38">
        <v>0.37</v>
      </c>
      <c r="B553" s="38">
        <f t="shared" si="19"/>
        <v>0.37254831934793337</v>
      </c>
      <c r="C553" s="38">
        <f t="shared" si="20"/>
        <v>0.257992216392983</v>
      </c>
      <c r="D553" s="38">
        <f t="shared" si="18"/>
        <v>0.16005003598574652</v>
      </c>
    </row>
    <row r="554" spans="1:4" ht="13.5">
      <c r="A554" s="38">
        <v>0.38</v>
      </c>
      <c r="B554" s="38">
        <f t="shared" si="19"/>
        <v>0.371153879359466</v>
      </c>
      <c r="C554" s="38">
        <f t="shared" si="20"/>
        <v>0.25756258748919897</v>
      </c>
      <c r="D554" s="38">
        <f t="shared" si="18"/>
        <v>0.16662607201369894</v>
      </c>
    </row>
    <row r="555" spans="1:4" ht="13.5">
      <c r="A555" s="38">
        <v>0.39</v>
      </c>
      <c r="B555" s="38">
        <f t="shared" si="19"/>
        <v>0.3697276841114323</v>
      </c>
      <c r="C555" s="38">
        <f t="shared" si="20"/>
        <v>0.2571222461278774</v>
      </c>
      <c r="D555" s="38">
        <f t="shared" si="18"/>
        <v>0.17319653053621398</v>
      </c>
    </row>
    <row r="556" spans="1:4" ht="13.5">
      <c r="A556" s="38">
        <v>0.4</v>
      </c>
      <c r="B556" s="38">
        <f t="shared" si="19"/>
        <v>0.3682701403033233</v>
      </c>
      <c r="C556" s="38">
        <f t="shared" si="20"/>
        <v>0.25667124973067595</v>
      </c>
      <c r="D556" s="38">
        <f t="shared" si="18"/>
        <v>0.17975718650960326</v>
      </c>
    </row>
    <row r="557" spans="1:4" ht="13.5">
      <c r="A557" s="38">
        <v>0.41</v>
      </c>
      <c r="B557" s="38">
        <f t="shared" si="19"/>
        <v>0.36678166243733606</v>
      </c>
      <c r="C557" s="38">
        <f t="shared" si="20"/>
        <v>0.25620965703921306</v>
      </c>
      <c r="D557" s="38">
        <f t="shared" si="18"/>
        <v>0.18630415254821586</v>
      </c>
    </row>
    <row r="558" spans="1:4" ht="13.5">
      <c r="A558" s="38">
        <v>0.42</v>
      </c>
      <c r="B558" s="38">
        <f t="shared" si="19"/>
        <v>0.36526267262215384</v>
      </c>
      <c r="C558" s="38">
        <f t="shared" si="20"/>
        <v>0.255737528102319</v>
      </c>
      <c r="D558" s="38">
        <f t="shared" si="18"/>
        <v>0.19283385511481743</v>
      </c>
    </row>
    <row r="559" spans="1:4" ht="13.5">
      <c r="A559" s="38">
        <v>0.43</v>
      </c>
      <c r="B559" s="38">
        <f t="shared" si="19"/>
        <v>0.36371360037371336</v>
      </c>
      <c r="C559" s="38">
        <f t="shared" si="20"/>
        <v>0.2552549242630197</v>
      </c>
      <c r="D559" s="38">
        <f t="shared" si="18"/>
        <v>0.19934301234909502</v>
      </c>
    </row>
    <row r="560" spans="1:4" ht="13.5">
      <c r="A560" s="38">
        <v>0.44</v>
      </c>
      <c r="B560" s="38">
        <f t="shared" si="19"/>
        <v>0.36213488241309216</v>
      </c>
      <c r="C560" s="38">
        <f t="shared" si="20"/>
        <v>0.2547619081452571</v>
      </c>
      <c r="D560" s="38">
        <f t="shared" si="18"/>
        <v>0.20582861343463876</v>
      </c>
    </row>
    <row r="561" spans="1:4" ht="13.5">
      <c r="A561" s="38">
        <v>0.45</v>
      </c>
      <c r="B561" s="38">
        <f t="shared" si="19"/>
        <v>0.3605269624616479</v>
      </c>
      <c r="C561" s="38">
        <f t="shared" si="20"/>
        <v>0.25425854364034933</v>
      </c>
      <c r="D561" s="38">
        <f t="shared" si="18"/>
        <v>0.2122878994069669</v>
      </c>
    </row>
    <row r="562" spans="1:4" ht="13.5">
      <c r="A562" s="38">
        <v>0.46</v>
      </c>
      <c r="B562" s="38">
        <f t="shared" si="19"/>
        <v>0.3588902910335446</v>
      </c>
      <c r="C562" s="38">
        <f t="shared" si="20"/>
        <v>0.25374489589319615</v>
      </c>
      <c r="D562" s="38">
        <f t="shared" si="18"/>
        <v>0.21871834530844703</v>
      </c>
    </row>
    <row r="563" spans="1:4" ht="13.5">
      <c r="A563" s="38">
        <v>0.47</v>
      </c>
      <c r="B563" s="38">
        <f t="shared" si="19"/>
        <v>0.3572253252258008</v>
      </c>
      <c r="C563" s="38">
        <f t="shared" si="20"/>
        <v>0.2532210312882323</v>
      </c>
      <c r="D563" s="38">
        <f t="shared" si="18"/>
        <v>0.22511764359995012</v>
      </c>
    </row>
    <row r="564" spans="1:4" ht="13.5">
      <c r="A564" s="38">
        <v>0.48</v>
      </c>
      <c r="B564" s="38">
        <f t="shared" si="19"/>
        <v>0.35553252850599704</v>
      </c>
      <c r="C564" s="38">
        <f t="shared" si="20"/>
        <v>0.2526870174351344</v>
      </c>
      <c r="D564" s="38">
        <f t="shared" si="18"/>
        <v>0.2314836887434707</v>
      </c>
    </row>
    <row r="565" spans="1:4" ht="13.5">
      <c r="A565" s="38">
        <v>0.49</v>
      </c>
      <c r="B565" s="38">
        <f t="shared" si="19"/>
        <v>0.35381237049777964</v>
      </c>
      <c r="C565" s="38">
        <f t="shared" si="20"/>
        <v>0.2521429231542845</v>
      </c>
      <c r="D565" s="38">
        <f t="shared" si="18"/>
        <v>0.2378145628745969</v>
      </c>
    </row>
    <row r="566" spans="1:4" ht="13.5">
      <c r="A566" s="38">
        <v>0.5</v>
      </c>
      <c r="B566" s="38">
        <f t="shared" si="19"/>
        <v>0.35206532676429947</v>
      </c>
      <c r="C566" s="38">
        <f t="shared" si="20"/>
        <v>0.25158881846199543</v>
      </c>
      <c r="D566" s="38">
        <f t="shared" si="18"/>
        <v>0.24410852248842285</v>
      </c>
    </row>
    <row r="567" spans="1:4" ht="13.5">
      <c r="A567" s="38">
        <v>0.51</v>
      </c>
      <c r="B567" s="38">
        <f t="shared" si="19"/>
        <v>0.35029187858972577</v>
      </c>
      <c r="C567" s="38">
        <f t="shared" si="20"/>
        <v>0.2510247745555026</v>
      </c>
      <c r="D567" s="38">
        <f t="shared" si="18"/>
        <v>0.25036398606720467</v>
      </c>
    </row>
    <row r="568" spans="1:4" ht="13.5">
      <c r="A568" s="38">
        <v>0.52</v>
      </c>
      <c r="B568" s="38">
        <f t="shared" si="19"/>
        <v>0.34849251275897447</v>
      </c>
      <c r="C568" s="38">
        <f t="shared" si="20"/>
        <v>0.25045086379772546</v>
      </c>
      <c r="D568" s="38">
        <f t="shared" si="18"/>
        <v>0.25657952258265615</v>
      </c>
    </row>
    <row r="569" spans="1:4" ht="13.5">
      <c r="A569" s="38">
        <v>0.53</v>
      </c>
      <c r="B569" s="38">
        <f t="shared" si="19"/>
        <v>0.3466677213357916</v>
      </c>
      <c r="C569" s="38">
        <f t="shared" si="20"/>
        <v>0.2498671597018047</v>
      </c>
      <c r="D569" s="38">
        <f t="shared" si="18"/>
        <v>0.2627538408102347</v>
      </c>
    </row>
    <row r="570" spans="1:4" ht="13.5">
      <c r="A570" s="38">
        <v>0.54</v>
      </c>
      <c r="B570" s="38">
        <f t="shared" si="19"/>
        <v>0.34481800143933333</v>
      </c>
      <c r="C570" s="38">
        <f t="shared" si="20"/>
        <v>0.24927373691541888</v>
      </c>
      <c r="D570" s="38">
        <f t="shared" si="18"/>
        <v>0.26888577939702596</v>
      </c>
    </row>
    <row r="571" spans="1:4" ht="13.5">
      <c r="A571" s="38">
        <v>0.55</v>
      </c>
      <c r="B571" s="38">
        <f t="shared" si="19"/>
        <v>0.34294385501938385</v>
      </c>
      <c r="C571" s="38">
        <f t="shared" si="20"/>
        <v>0.24867067120488562</v>
      </c>
      <c r="D571" s="38">
        <f t="shared" si="18"/>
        <v>0.27497429762890735</v>
      </c>
    </row>
    <row r="572" spans="1:4" ht="13.5">
      <c r="A572" s="38">
        <v>0.56</v>
      </c>
      <c r="B572" s="38">
        <f t="shared" si="19"/>
        <v>0.3410457886303525</v>
      </c>
      <c r="C572" s="38">
        <f t="shared" si="20"/>
        <v>0.24805803943905178</v>
      </c>
      <c r="D572" s="38">
        <f t="shared" si="18"/>
        <v>0.2810184668464879</v>
      </c>
    </row>
    <row r="573" spans="1:4" ht="13.5">
      <c r="A573" s="38">
        <v>0.57</v>
      </c>
      <c r="B573" s="38">
        <f t="shared" si="19"/>
        <v>0.3391243132041922</v>
      </c>
      <c r="C573" s="38">
        <f t="shared" si="20"/>
        <v>0.2474359195729773</v>
      </c>
      <c r="D573" s="38">
        <f t="shared" si="18"/>
        <v>0.28701746246295134</v>
      </c>
    </row>
    <row r="574" spans="1:4" ht="13.5">
      <c r="A574" s="38">
        <v>0.58</v>
      </c>
      <c r="B574" s="38">
        <f t="shared" si="19"/>
        <v>0.33717994382238053</v>
      </c>
      <c r="C574" s="38">
        <f t="shared" si="20"/>
        <v>0.2468043906314186</v>
      </c>
      <c r="D574" s="38">
        <f t="shared" si="18"/>
        <v>0.2929705565403157</v>
      </c>
    </row>
    <row r="575" spans="1:4" ht="13.5">
      <c r="A575" s="38">
        <v>0.59</v>
      </c>
      <c r="B575" s="38">
        <f t="shared" si="19"/>
        <v>0.33521319948710604</v>
      </c>
      <c r="C575" s="38">
        <f t="shared" si="20"/>
        <v>0.24616353269211458</v>
      </c>
      <c r="D575" s="38">
        <f t="shared" si="18"/>
        <v>0.29887711088377544</v>
      </c>
    </row>
    <row r="576" spans="1:4" ht="13.5">
      <c r="A576" s="38">
        <v>0.6000000000000005</v>
      </c>
      <c r="B576" s="38">
        <f t="shared" si="19"/>
        <v>0.3332246028917995</v>
      </c>
      <c r="C576" s="38">
        <f t="shared" si="20"/>
        <v>0.24551342686888217</v>
      </c>
      <c r="D576" s="38">
        <f t="shared" si="18"/>
        <v>0.30473657061678006</v>
      </c>
    </row>
    <row r="577" spans="1:4" ht="13.5">
      <c r="A577" s="38">
        <v>0.61</v>
      </c>
      <c r="B577" s="38">
        <f t="shared" si="19"/>
        <v>0.3312146801911529</v>
      </c>
      <c r="C577" s="38">
        <f t="shared" si="20"/>
        <v>0.24485415529452478</v>
      </c>
      <c r="D577" s="38">
        <f t="shared" si="18"/>
        <v>0.31054845820221455</v>
      </c>
    </row>
    <row r="578" spans="1:4" ht="13.5">
      <c r="A578" s="38">
        <v>0.62</v>
      </c>
      <c r="B578" s="38">
        <f t="shared" si="19"/>
        <v>0.3291839607707647</v>
      </c>
      <c r="C578" s="38">
        <f t="shared" si="20"/>
        <v>0.24418580110355975</v>
      </c>
      <c r="D578" s="38">
        <f t="shared" si="18"/>
        <v>0.31631236787764483</v>
      </c>
    </row>
    <row r="579" spans="1:4" ht="13.5">
      <c r="A579" s="38">
        <v>0.63</v>
      </c>
      <c r="B579" s="38">
        <f t="shared" si="19"/>
        <v>0.32713297701655447</v>
      </c>
      <c r="C579" s="38">
        <f t="shared" si="20"/>
        <v>0.24350844841476926</v>
      </c>
      <c r="D579" s="38">
        <f t="shared" si="18"/>
        <v>0.3220279604749321</v>
      </c>
    </row>
    <row r="580" spans="1:4" ht="13.5">
      <c r="A580" s="38">
        <v>0.64</v>
      </c>
      <c r="B580" s="38">
        <f t="shared" si="19"/>
        <v>0.3250622640840821</v>
      </c>
      <c r="C580" s="38">
        <f t="shared" si="20"/>
        <v>0.24282218231358033</v>
      </c>
      <c r="D580" s="38">
        <f t="shared" si="18"/>
        <v>0.3276949585967399</v>
      </c>
    </row>
    <row r="581" spans="1:4" ht="13.5">
      <c r="A581" s="38">
        <v>0.65</v>
      </c>
      <c r="B581" s="38">
        <f t="shared" si="19"/>
        <v>0.32297235966791427</v>
      </c>
      <c r="C581" s="38">
        <f t="shared" si="20"/>
        <v>0.24212708883427864</v>
      </c>
      <c r="D581" s="38">
        <f aca="true" t="shared" si="21" ref="D581:D644">LOGNORMDIST(A581,0,1)</f>
        <v>0.33331314212448704</v>
      </c>
    </row>
    <row r="582" spans="1:4" ht="13.5">
      <c r="A582" s="38">
        <v>0.66</v>
      </c>
      <c r="B582" s="38">
        <f t="shared" si="19"/>
        <v>0.32086380377117246</v>
      </c>
      <c r="C582" s="38">
        <f t="shared" si="20"/>
        <v>0.24142325494206143</v>
      </c>
      <c r="D582" s="38">
        <f t="shared" si="21"/>
        <v>0.33888234403419304</v>
      </c>
    </row>
    <row r="583" spans="1:4" ht="13.5">
      <c r="A583" s="38">
        <v>0.67</v>
      </c>
      <c r="B583" s="38">
        <f t="shared" si="19"/>
        <v>0.31873713847540147</v>
      </c>
      <c r="C583" s="38">
        <f t="shared" si="20"/>
        <v>0.2407107685149351</v>
      </c>
      <c r="D583" s="38">
        <f t="shared" si="21"/>
        <v>0.3444024464983967</v>
      </c>
    </row>
    <row r="584" spans="1:4" ht="13.5">
      <c r="A584" s="38">
        <v>0.68</v>
      </c>
      <c r="B584" s="38">
        <f t="shared" si="19"/>
        <v>0.3165929077108927</v>
      </c>
      <c r="C584" s="38">
        <f t="shared" si="20"/>
        <v>0.2399897183254621</v>
      </c>
      <c r="D584" s="38">
        <f t="shared" si="21"/>
        <v>0.3498733772539544</v>
      </c>
    </row>
    <row r="585" spans="1:4" ht="13.5">
      <c r="A585" s="38">
        <v>0.69</v>
      </c>
      <c r="B585" s="38">
        <f t="shared" si="19"/>
        <v>0.3144316570275973</v>
      </c>
      <c r="C585" s="38">
        <f t="shared" si="20"/>
        <v>0.23926019402236304</v>
      </c>
      <c r="D585" s="38">
        <f t="shared" si="21"/>
        <v>0.35529510621700544</v>
      </c>
    </row>
    <row r="586" spans="1:4" ht="13.5">
      <c r="A586" s="38">
        <v>0.7</v>
      </c>
      <c r="B586" s="38">
        <f t="shared" si="19"/>
        <v>0.3122539333667612</v>
      </c>
      <c r="C586" s="38">
        <f t="shared" si="20"/>
        <v>0.2385222861119793</v>
      </c>
      <c r="D586" s="38">
        <f t="shared" si="21"/>
        <v>0.36066764232778015</v>
      </c>
    </row>
    <row r="587" spans="1:4" ht="13.5">
      <c r="A587" s="38">
        <v>0.71</v>
      </c>
      <c r="B587" s="38">
        <f t="shared" si="19"/>
        <v>0.3100602848334161</v>
      </c>
      <c r="C587" s="38">
        <f t="shared" si="20"/>
        <v>0.23777608593960065</v>
      </c>
      <c r="D587" s="38">
        <f t="shared" si="21"/>
        <v>0.3659910306091898</v>
      </c>
    </row>
    <row r="588" spans="1:4" ht="13.5">
      <c r="A588" s="38">
        <v>0.72</v>
      </c>
      <c r="B588" s="38">
        <f t="shared" si="19"/>
        <v>0.3078512604698529</v>
      </c>
      <c r="C588" s="38">
        <f t="shared" si="20"/>
        <v>0.23702168567066467</v>
      </c>
      <c r="D588" s="38">
        <f t="shared" si="21"/>
        <v>0.3712653494243223</v>
      </c>
    </row>
    <row r="589" spans="1:4" ht="13.5">
      <c r="A589" s="38">
        <v>0.73</v>
      </c>
      <c r="B589" s="38">
        <f t="shared" si="19"/>
        <v>0.3056274100302099</v>
      </c>
      <c r="C589" s="38">
        <f t="shared" si="20"/>
        <v>0.23625917827183204</v>
      </c>
      <c r="D589" s="38">
        <f t="shared" si="21"/>
        <v>0.3764907079190516</v>
      </c>
    </row>
    <row r="590" spans="1:4" ht="13.5">
      <c r="A590" s="38">
        <v>0.74</v>
      </c>
      <c r="B590" s="38">
        <f t="shared" si="19"/>
        <v>0.3033892837563001</v>
      </c>
      <c r="C590" s="38">
        <f t="shared" si="20"/>
        <v>0.23548865749194384</v>
      </c>
      <c r="D590" s="38">
        <f t="shared" si="21"/>
        <v>0.38166724363696825</v>
      </c>
    </row>
    <row r="591" spans="1:4" ht="13.5">
      <c r="A591" s="38">
        <v>0.75</v>
      </c>
      <c r="B591" s="38">
        <f t="shared" si="19"/>
        <v>0.3011374321548044</v>
      </c>
      <c r="C591" s="38">
        <f t="shared" si="20"/>
        <v>0.2347102178428663</v>
      </c>
      <c r="D591" s="38">
        <f t="shared" si="21"/>
        <v>0.38679512029478125</v>
      </c>
    </row>
    <row r="592" spans="1:4" ht="13.5">
      <c r="A592" s="38">
        <v>0.76</v>
      </c>
      <c r="B592" s="38">
        <f aca="true" t="shared" si="22" ref="B592:B655">NORMDIST(A592,0,1,0)</f>
        <v>0.2988724057759527</v>
      </c>
      <c r="C592" s="38">
        <f aca="true" t="shared" si="23" ref="C592:C655">NORMDIST(A592,0,1.5,0)</f>
        <v>0.23392395458022824</v>
      </c>
      <c r="D592" s="38">
        <f t="shared" si="21"/>
        <v>0.39187452570717674</v>
      </c>
    </row>
    <row r="593" spans="1:4" ht="13.5">
      <c r="A593" s="38">
        <v>0.77</v>
      </c>
      <c r="B593" s="38">
        <f t="shared" si="22"/>
        <v>0.29659475499381566</v>
      </c>
      <c r="C593" s="38">
        <f t="shared" si="23"/>
        <v>0.23312996368405672</v>
      </c>
      <c r="D593" s="38">
        <f t="shared" si="21"/>
        <v>0.39690566985093745</v>
      </c>
    </row>
    <row r="594" spans="1:4" ht="13.5">
      <c r="A594" s="38">
        <v>0.78</v>
      </c>
      <c r="B594" s="38">
        <f t="shared" si="22"/>
        <v>0.2943050297883251</v>
      </c>
      <c r="C594" s="38">
        <f t="shared" si="23"/>
        <v>0.2323283418393163</v>
      </c>
      <c r="D594" s="38">
        <f t="shared" si="21"/>
        <v>0.40188878305883224</v>
      </c>
    </row>
    <row r="595" spans="1:4" ht="13.5">
      <c r="A595" s="38">
        <v>0.79</v>
      </c>
      <c r="B595" s="38">
        <f t="shared" si="22"/>
        <v>0.29200377952914136</v>
      </c>
      <c r="C595" s="38">
        <f t="shared" si="23"/>
        <v>0.23151918641635788</v>
      </c>
      <c r="D595" s="38">
        <f t="shared" si="21"/>
        <v>0.4068241143344905</v>
      </c>
    </row>
    <row r="596" spans="1:4" ht="13.5">
      <c r="A596" s="38">
        <v>0.8</v>
      </c>
      <c r="B596" s="38">
        <f t="shared" si="22"/>
        <v>0.2896915527614827</v>
      </c>
      <c r="C596" s="38">
        <f t="shared" si="23"/>
        <v>0.2307025954512819</v>
      </c>
      <c r="D596" s="38">
        <f t="shared" si="21"/>
        <v>0.41171192978007887</v>
      </c>
    </row>
    <row r="597" spans="1:4" ht="13.5">
      <c r="A597" s="38">
        <v>0.8100000000000005</v>
      </c>
      <c r="B597" s="38">
        <f t="shared" si="22"/>
        <v>0.2873688969940282</v>
      </c>
      <c r="C597" s="38">
        <f t="shared" si="23"/>
        <v>0.22987866762622217</v>
      </c>
      <c r="D597" s="38">
        <f t="shared" si="21"/>
        <v>0.4165525111291908</v>
      </c>
    </row>
    <row r="598" spans="1:4" ht="13.5">
      <c r="A598" s="38">
        <v>0.82</v>
      </c>
      <c r="B598" s="38">
        <f t="shared" si="22"/>
        <v>0.2850363584890072</v>
      </c>
      <c r="C598" s="38">
        <f t="shared" si="23"/>
        <v>0.22904750224955533</v>
      </c>
      <c r="D598" s="38">
        <f t="shared" si="21"/>
        <v>0.42134615437789247</v>
      </c>
    </row>
    <row r="599" spans="1:4" ht="13.5">
      <c r="A599" s="38">
        <v>0.83</v>
      </c>
      <c r="B599" s="38">
        <f t="shared" si="22"/>
        <v>0.2826944820545802</v>
      </c>
      <c r="C599" s="38">
        <f t="shared" si="23"/>
        <v>0.22820919923604144</v>
      </c>
      <c r="D599" s="38">
        <f t="shared" si="21"/>
        <v>0.42609316850736745</v>
      </c>
    </row>
    <row r="600" spans="1:4" ht="13.5">
      <c r="A600" s="38">
        <v>0.84</v>
      </c>
      <c r="B600" s="38">
        <f t="shared" si="22"/>
        <v>0.28034381083962057</v>
      </c>
      <c r="C600" s="38">
        <f t="shared" si="23"/>
        <v>0.22736385908690165</v>
      </c>
      <c r="D600" s="38">
        <f t="shared" si="21"/>
        <v>0.4307938742920483</v>
      </c>
    </row>
    <row r="601" spans="1:4" ht="13.5">
      <c r="A601" s="38">
        <v>0.8500000000000005</v>
      </c>
      <c r="B601" s="38">
        <f t="shared" si="22"/>
        <v>0.2779848861309963</v>
      </c>
      <c r="C601" s="38">
        <f t="shared" si="23"/>
        <v>0.22651158286983866</v>
      </c>
      <c r="D601" s="38">
        <f t="shared" si="21"/>
        <v>0.43544860318757705</v>
      </c>
    </row>
    <row r="602" spans="1:4" ht="13.5">
      <c r="A602" s="38">
        <v>0.86</v>
      </c>
      <c r="B602" s="38">
        <f t="shared" si="22"/>
        <v>0.2756182471534567</v>
      </c>
      <c r="C602" s="38">
        <f t="shared" si="23"/>
        <v>0.22565247219900414</v>
      </c>
      <c r="D602" s="38">
        <f t="shared" si="21"/>
        <v>0.44005769629329294</v>
      </c>
    </row>
    <row r="603" spans="1:4" ht="13.5">
      <c r="A603" s="38">
        <v>0.87</v>
      </c>
      <c r="B603" s="38">
        <f t="shared" si="22"/>
        <v>0.2732444308722162</v>
      </c>
      <c r="C603" s="38">
        <f t="shared" si="23"/>
        <v>0.22478662921492037</v>
      </c>
      <c r="D603" s="38">
        <f t="shared" si="21"/>
        <v>0.4446215033843527</v>
      </c>
    </row>
    <row r="604" spans="1:4" ht="13.5">
      <c r="A604" s="38">
        <v>0.88</v>
      </c>
      <c r="B604" s="38">
        <f t="shared" si="22"/>
        <v>0.270863971798338</v>
      </c>
      <c r="C604" s="38">
        <f t="shared" si="23"/>
        <v>0.22391415656436056</v>
      </c>
      <c r="D604" s="38">
        <f t="shared" si="21"/>
        <v>0.44914038200888673</v>
      </c>
    </row>
    <row r="605" spans="1:4" ht="13.5">
      <c r="A605" s="38">
        <v>0.89</v>
      </c>
      <c r="B605" s="38">
        <f t="shared" si="22"/>
        <v>0.26847740179700236</v>
      </c>
      <c r="C605" s="38">
        <f t="shared" si="23"/>
        <v>0.2230351573801938</v>
      </c>
      <c r="D605" s="38">
        <f t="shared" si="21"/>
        <v>0.45361469664593745</v>
      </c>
    </row>
    <row r="606" spans="1:4" ht="13.5">
      <c r="A606" s="38">
        <v>0.9</v>
      </c>
      <c r="B606" s="38">
        <f t="shared" si="22"/>
        <v>0.2660852498987548</v>
      </c>
      <c r="C606" s="38">
        <f t="shared" si="23"/>
        <v>0.22214973526119974</v>
      </c>
      <c r="D606" s="38">
        <f t="shared" si="21"/>
        <v>0.4580448179202099</v>
      </c>
    </row>
    <row r="607" spans="1:4" ht="13.5">
      <c r="A607" s="38">
        <v>0.91</v>
      </c>
      <c r="B607" s="38">
        <f t="shared" si="22"/>
        <v>0.26368804211381813</v>
      </c>
      <c r="C607" s="38">
        <f t="shared" si="23"/>
        <v>0.22125799425185885</v>
      </c>
      <c r="D607" s="38">
        <f t="shared" si="21"/>
        <v>0.4624311218699231</v>
      </c>
    </row>
    <row r="608" spans="1:4" ht="13.5">
      <c r="A608" s="38">
        <v>0.92</v>
      </c>
      <c r="B608" s="38">
        <f t="shared" si="22"/>
        <v>0.2612863012495531</v>
      </c>
      <c r="C608" s="38">
        <f t="shared" si="23"/>
        <v>0.22036003882212368</v>
      </c>
      <c r="D608" s="38">
        <f t="shared" si="21"/>
        <v>0.46677398926431657</v>
      </c>
    </row>
    <row r="609" spans="1:4" ht="13.5">
      <c r="A609" s="38">
        <v>0.93</v>
      </c>
      <c r="B609" s="38">
        <f t="shared" si="22"/>
        <v>0.2588805467311488</v>
      </c>
      <c r="C609" s="38">
        <f t="shared" si="23"/>
        <v>0.2194559738471765</v>
      </c>
      <c r="D609" s="38">
        <f t="shared" si="21"/>
        <v>0.471073804967594</v>
      </c>
    </row>
    <row r="610" spans="1:4" ht="13.5">
      <c r="A610" s="38">
        <v>0.94</v>
      </c>
      <c r="B610" s="38">
        <f t="shared" si="22"/>
        <v>0.25647129442562033</v>
      </c>
      <c r="C610" s="38">
        <f t="shared" si="23"/>
        <v>0.21854590458717865</v>
      </c>
      <c r="D610" s="38">
        <f t="shared" si="21"/>
        <v>0.47533095734629716</v>
      </c>
    </row>
    <row r="611" spans="1:4" ht="13.5">
      <c r="A611" s="38">
        <v>0.95</v>
      </c>
      <c r="B611" s="38">
        <f t="shared" si="22"/>
        <v>0.25405905646918897</v>
      </c>
      <c r="C611" s="38">
        <f t="shared" si="23"/>
        <v>0.21762993666701727</v>
      </c>
      <c r="D611" s="38">
        <f t="shared" si="21"/>
        <v>0.47954583771731163</v>
      </c>
    </row>
    <row r="612" spans="1:4" ht="13.5">
      <c r="A612" s="38">
        <v>0.96</v>
      </c>
      <c r="B612" s="38">
        <f t="shared" si="22"/>
        <v>0.2516443410981171</v>
      </c>
      <c r="C612" s="38">
        <f t="shared" si="23"/>
        <v>0.21670817605605475</v>
      </c>
      <c r="D612" s="38">
        <f t="shared" si="21"/>
        <v>0.4837188398338885</v>
      </c>
    </row>
    <row r="613" spans="1:4" ht="13.5">
      <c r="A613" s="38">
        <v>0.97</v>
      </c>
      <c r="B613" s="38">
        <f t="shared" si="22"/>
        <v>0.24922765248306591</v>
      </c>
      <c r="C613" s="38">
        <f t="shared" si="23"/>
        <v>0.2157807290478859</v>
      </c>
      <c r="D613" s="38">
        <f t="shared" si="21"/>
        <v>0.4878503594072392</v>
      </c>
    </row>
    <row r="614" spans="1:4" ht="13.5">
      <c r="A614" s="38">
        <v>0.98</v>
      </c>
      <c r="B614" s="38">
        <f t="shared" si="22"/>
        <v>0.2468094905670427</v>
      </c>
      <c r="C614" s="38">
        <f t="shared" si="23"/>
        <v>0.2148477022401089</v>
      </c>
      <c r="D614" s="38">
        <f t="shared" si="21"/>
        <v>0.49194079366142407</v>
      </c>
    </row>
    <row r="615" spans="1:4" ht="13.5">
      <c r="A615" s="38">
        <v>0.99</v>
      </c>
      <c r="B615" s="38">
        <f t="shared" si="22"/>
        <v>0.24439035090699954</v>
      </c>
      <c r="C615" s="38">
        <f t="shared" si="23"/>
        <v>0.213909202514115</v>
      </c>
      <c r="D615" s="38">
        <f t="shared" si="21"/>
        <v>0.49599054091940664</v>
      </c>
    </row>
    <row r="616" spans="1:4" ht="13.5">
      <c r="A616" s="38">
        <v>1</v>
      </c>
      <c r="B616" s="38">
        <f t="shared" si="22"/>
        <v>0.24197072451914334</v>
      </c>
      <c r="C616" s="38">
        <f t="shared" si="23"/>
        <v>0.21296533701490145</v>
      </c>
      <c r="D616" s="38">
        <f t="shared" si="21"/>
        <v>0.4999999997817208</v>
      </c>
    </row>
    <row r="617" spans="1:4" ht="13.5">
      <c r="A617" s="38">
        <v>1.01</v>
      </c>
      <c r="B617" s="38">
        <f t="shared" si="22"/>
        <v>0.23955109772801333</v>
      </c>
      <c r="C617" s="38">
        <f t="shared" si="23"/>
        <v>0.21201621313091495</v>
      </c>
      <c r="D617" s="38">
        <f t="shared" si="21"/>
        <v>0.5039695646519589</v>
      </c>
    </row>
    <row r="618" spans="1:4" ht="13.5">
      <c r="A618" s="38">
        <v>1.02</v>
      </c>
      <c r="B618" s="38">
        <f t="shared" si="22"/>
        <v>0.23713195201937956</v>
      </c>
      <c r="C618" s="38">
        <f t="shared" si="23"/>
        <v>0.2110619384739285</v>
      </c>
      <c r="D618" s="38">
        <f t="shared" si="21"/>
        <v>0.5078996288243067</v>
      </c>
    </row>
    <row r="619" spans="1:4" ht="13.5">
      <c r="A619" s="38">
        <v>1.03</v>
      </c>
      <c r="B619" s="38">
        <f t="shared" si="22"/>
        <v>0.2347137638970118</v>
      </c>
      <c r="C619" s="38">
        <f t="shared" si="23"/>
        <v>0.2101026208589587</v>
      </c>
      <c r="D619" s="38">
        <f t="shared" si="21"/>
        <v>0.5117905916116157</v>
      </c>
    </row>
    <row r="620" spans="1:4" ht="13.5">
      <c r="A620" s="38">
        <v>1.04</v>
      </c>
      <c r="B620" s="38">
        <f t="shared" si="22"/>
        <v>0.23229700474336615</v>
      </c>
      <c r="C620" s="38">
        <f t="shared" si="23"/>
        <v>0.20913836828422747</v>
      </c>
      <c r="D620" s="38">
        <f t="shared" si="21"/>
        <v>0.5156428516518325</v>
      </c>
    </row>
    <row r="621" spans="1:4" ht="13.5">
      <c r="A621" s="38">
        <v>1.05</v>
      </c>
      <c r="B621" s="38">
        <f t="shared" si="22"/>
        <v>0.229882140684233</v>
      </c>
      <c r="C621" s="38">
        <f t="shared" si="23"/>
        <v>0.20816928891117417</v>
      </c>
      <c r="D621" s="38">
        <f t="shared" si="21"/>
        <v>0.5194568066527961</v>
      </c>
    </row>
    <row r="622" spans="1:4" ht="13.5">
      <c r="A622" s="38">
        <v>1.06</v>
      </c>
      <c r="B622" s="38">
        <f t="shared" si="22"/>
        <v>0.22746963245738586</v>
      </c>
      <c r="C622" s="38">
        <f t="shared" si="23"/>
        <v>0.2071954910445224</v>
      </c>
      <c r="D622" s="38">
        <f t="shared" si="21"/>
        <v>0.5232328531557843</v>
      </c>
    </row>
    <row r="623" spans="1:4" ht="13.5">
      <c r="A623" s="38">
        <v>1.07</v>
      </c>
      <c r="B623" s="38">
        <f t="shared" si="22"/>
        <v>0.22505993528526963</v>
      </c>
      <c r="C623" s="38">
        <f t="shared" si="23"/>
        <v>0.20621708311240752</v>
      </c>
      <c r="D623" s="38">
        <f t="shared" si="21"/>
        <v>0.5269713863166647</v>
      </c>
    </row>
    <row r="624" spans="1:4" ht="13.5">
      <c r="A624" s="38">
        <v>1.08</v>
      </c>
      <c r="B624" s="38">
        <f t="shared" si="22"/>
        <v>0.2226534987517611</v>
      </c>
      <c r="C624" s="38">
        <f t="shared" si="23"/>
        <v>0.2052341736465686</v>
      </c>
      <c r="D624" s="38">
        <f t="shared" si="21"/>
        <v>0.5306727997035667</v>
      </c>
    </row>
    <row r="625" spans="1:4" ht="13.5">
      <c r="A625" s="38">
        <v>1.09</v>
      </c>
      <c r="B625" s="38">
        <f t="shared" si="22"/>
        <v>0.22025076668303323</v>
      </c>
      <c r="C625" s="38">
        <f t="shared" si="23"/>
        <v>0.20424687126261118</v>
      </c>
      <c r="D625" s="38">
        <f t="shared" si="21"/>
        <v>0.5343374851100551</v>
      </c>
    </row>
    <row r="626" spans="1:4" ht="13.5">
      <c r="A626" s="38">
        <v>1.1</v>
      </c>
      <c r="B626" s="38">
        <f t="shared" si="22"/>
        <v>0.2178521770325505</v>
      </c>
      <c r="C626" s="38">
        <f t="shared" si="23"/>
        <v>0.20325528464034473</v>
      </c>
      <c r="D626" s="38">
        <f t="shared" si="21"/>
        <v>0.5379658323828544</v>
      </c>
    </row>
    <row r="627" spans="1:4" ht="13.5">
      <c r="A627" s="38">
        <v>1.11</v>
      </c>
      <c r="B627" s="38">
        <f t="shared" si="22"/>
        <v>0.21545816177021965</v>
      </c>
      <c r="C627" s="38">
        <f t="shared" si="23"/>
        <v>0.20225952250420007</v>
      </c>
      <c r="D627" s="38">
        <f t="shared" si="21"/>
        <v>0.5415582292632231</v>
      </c>
    </row>
    <row r="628" spans="1:4" ht="13.5">
      <c r="A628" s="38">
        <v>1.12</v>
      </c>
      <c r="B628" s="38">
        <f t="shared" si="22"/>
        <v>0.2130691467757178</v>
      </c>
      <c r="C628" s="38">
        <f t="shared" si="23"/>
        <v>0.20125969360373142</v>
      </c>
      <c r="D628" s="38">
        <f t="shared" si="21"/>
        <v>0.5451150612411347</v>
      </c>
    </row>
    <row r="629" spans="1:4" ht="13.5">
      <c r="A629" s="38">
        <v>1.13</v>
      </c>
      <c r="B629" s="38">
        <f t="shared" si="22"/>
        <v>0.2106855517360153</v>
      </c>
      <c r="C629" s="38">
        <f t="shared" si="23"/>
        <v>0.20025590669420848</v>
      </c>
      <c r="D629" s="38">
        <f t="shared" si="21"/>
        <v>0.5486367114214736</v>
      </c>
    </row>
    <row r="630" spans="1:4" ht="13.5">
      <c r="A630" s="38">
        <v>1.14</v>
      </c>
      <c r="B630" s="38">
        <f t="shared" si="22"/>
        <v>0.20830779004710834</v>
      </c>
      <c r="C630" s="38">
        <f t="shared" si="23"/>
        <v>0.19924827051730182</v>
      </c>
      <c r="D630" s="38">
        <f t="shared" si="21"/>
        <v>0.552123560401496</v>
      </c>
    </row>
    <row r="631" spans="1:4" ht="13.5">
      <c r="A631" s="38">
        <v>1.15</v>
      </c>
      <c r="B631" s="38">
        <f t="shared" si="22"/>
        <v>0.20593626871997475</v>
      </c>
      <c r="C631" s="38">
        <f t="shared" si="23"/>
        <v>0.19823689378186837</v>
      </c>
      <c r="D631" s="38">
        <f t="shared" si="21"/>
        <v>0.5555759861588598</v>
      </c>
    </row>
    <row r="632" spans="1:4" ht="13.5">
      <c r="A632" s="38">
        <v>1.16</v>
      </c>
      <c r="B632" s="38">
        <f t="shared" si="22"/>
        <v>0.2035713882907594</v>
      </c>
      <c r="C632" s="38">
        <f t="shared" si="23"/>
        <v>0.19722188514483927</v>
      </c>
      <c r="D632" s="38">
        <f t="shared" si="21"/>
        <v>0.5589943639495601</v>
      </c>
    </row>
    <row r="633" spans="1:4" ht="13.5">
      <c r="A633" s="38">
        <v>1.17</v>
      </c>
      <c r="B633" s="38">
        <f t="shared" si="22"/>
        <v>0.20121354273519737</v>
      </c>
      <c r="C633" s="38">
        <f t="shared" si="23"/>
        <v>0.19620335319221674</v>
      </c>
      <c r="D633" s="38">
        <f t="shared" si="21"/>
        <v>0.5623790662151553</v>
      </c>
    </row>
    <row r="634" spans="1:4" ht="13.5">
      <c r="A634" s="38">
        <v>1.18</v>
      </c>
      <c r="B634" s="38">
        <f t="shared" si="22"/>
        <v>0.19886311938727588</v>
      </c>
      <c r="C634" s="38">
        <f t="shared" si="23"/>
        <v>0.19518140642018292</v>
      </c>
      <c r="D634" s="38">
        <f t="shared" si="21"/>
        <v>0.5657304624986947</v>
      </c>
    </row>
    <row r="635" spans="1:4" ht="13.5">
      <c r="A635" s="38">
        <v>1.19</v>
      </c>
      <c r="B635" s="38">
        <f t="shared" si="22"/>
        <v>0.19652049886213652</v>
      </c>
      <c r="C635" s="38">
        <f t="shared" si="23"/>
        <v>0.19415615321632615</v>
      </c>
      <c r="D635" s="38">
        <f t="shared" si="21"/>
        <v>0.5690489193688076</v>
      </c>
    </row>
    <row r="636" spans="1:4" ht="13.5">
      <c r="A636" s="38">
        <v>1.2</v>
      </c>
      <c r="B636" s="38">
        <f t="shared" si="22"/>
        <v>0.19418605498321292</v>
      </c>
      <c r="C636" s="38">
        <f t="shared" si="23"/>
        <v>0.19312770184098849</v>
      </c>
      <c r="D636" s="38">
        <f t="shared" si="21"/>
        <v>0.5723348003514337</v>
      </c>
    </row>
    <row r="637" spans="1:4" ht="13.5">
      <c r="A637" s="38">
        <v>1.21</v>
      </c>
      <c r="B637" s="38">
        <f t="shared" si="22"/>
        <v>0.19186015471359935</v>
      </c>
      <c r="C637" s="38">
        <f t="shared" si="23"/>
        <v>0.19209616040873906</v>
      </c>
      <c r="D637" s="38">
        <f t="shared" si="21"/>
        <v>0.5755884658687138</v>
      </c>
    </row>
    <row r="638" spans="1:4" ht="13.5">
      <c r="A638" s="38">
        <v>1.22</v>
      </c>
      <c r="B638" s="38">
        <f t="shared" si="22"/>
        <v>0.1895431580916402</v>
      </c>
      <c r="C638" s="38">
        <f t="shared" si="23"/>
        <v>0.19106163686997754</v>
      </c>
      <c r="D638" s="38">
        <f t="shared" si="21"/>
        <v>0.5788102731845806</v>
      </c>
    </row>
    <row r="639" spans="1:4" ht="13.5">
      <c r="A639" s="38">
        <v>1.23</v>
      </c>
      <c r="B639" s="38">
        <f t="shared" si="22"/>
        <v>0.18723541817072953</v>
      </c>
      <c r="C639" s="38">
        <f t="shared" si="23"/>
        <v>0.19002423899267146</v>
      </c>
      <c r="D639" s="38">
        <f t="shared" si="21"/>
        <v>0.5820005763566303</v>
      </c>
    </row>
    <row r="640" spans="1:4" ht="13.5">
      <c r="A640" s="38">
        <v>1.24</v>
      </c>
      <c r="B640" s="38">
        <f t="shared" si="22"/>
        <v>0.18493728096330528</v>
      </c>
      <c r="C640" s="38">
        <f t="shared" si="23"/>
        <v>0.1889840743442326</v>
      </c>
      <c r="D640" s="38">
        <f t="shared" si="21"/>
        <v>0.585159726193863</v>
      </c>
    </row>
    <row r="641" spans="1:4" ht="13.5">
      <c r="A641" s="38">
        <v>1.25</v>
      </c>
      <c r="B641" s="38">
        <f t="shared" si="22"/>
        <v>0.1826490853890219</v>
      </c>
      <c r="C641" s="38">
        <f t="shared" si="23"/>
        <v>0.187941250273535</v>
      </c>
      <c r="D641" s="38">
        <f t="shared" si="21"/>
        <v>0.5882880702199211</v>
      </c>
    </row>
    <row r="642" spans="1:4" ht="13.5">
      <c r="A642" s="38">
        <v>1.26</v>
      </c>
      <c r="B642" s="38">
        <f t="shared" si="22"/>
        <v>0.1803711632270803</v>
      </c>
      <c r="C642" s="38">
        <f t="shared" si="23"/>
        <v>0.18689587389308035</v>
      </c>
      <c r="D642" s="38">
        <f t="shared" si="21"/>
        <v>0.5913859526414633</v>
      </c>
    </row>
    <row r="643" spans="1:4" ht="13.5">
      <c r="A643" s="38">
        <v>1.27</v>
      </c>
      <c r="B643" s="38">
        <f t="shared" si="22"/>
        <v>0.17810383907269356</v>
      </c>
      <c r="C643" s="38">
        <f t="shared" si="23"/>
        <v>0.1858480520613128</v>
      </c>
      <c r="D643" s="38">
        <f t="shared" si="21"/>
        <v>0.5944537143213457</v>
      </c>
    </row>
    <row r="644" spans="1:4" ht="13.5">
      <c r="A644" s="38">
        <v>1.28</v>
      </c>
      <c r="B644" s="38">
        <f t="shared" si="22"/>
        <v>0.17584743029766234</v>
      </c>
      <c r="C644" s="38">
        <f t="shared" si="23"/>
        <v>0.1847978913650887</v>
      </c>
      <c r="D644" s="38">
        <f t="shared" si="21"/>
        <v>0.5974916927562892</v>
      </c>
    </row>
    <row r="645" spans="1:4" ht="13.5">
      <c r="A645" s="38">
        <v>1.29</v>
      </c>
      <c r="B645" s="38">
        <f t="shared" si="22"/>
        <v>0.17360224701503296</v>
      </c>
      <c r="C645" s="38">
        <f t="shared" si="23"/>
        <v>0.18374549810230442</v>
      </c>
      <c r="D645" s="38">
        <f aca="true" t="shared" si="24" ref="D645:D708">LOGNORMDIST(A645,0,1)</f>
        <v>0.6005002220587431</v>
      </c>
    </row>
    <row r="646" spans="1:4" ht="13.5">
      <c r="A646" s="38">
        <v>1.3</v>
      </c>
      <c r="B646" s="38">
        <f t="shared" si="22"/>
        <v>0.17136859204780733</v>
      </c>
      <c r="C646" s="38">
        <f t="shared" si="23"/>
        <v>0.1826909782646856</v>
      </c>
      <c r="D646" s="38">
        <f t="shared" si="24"/>
        <v>0.6034796329426613</v>
      </c>
    </row>
    <row r="647" spans="1:4" ht="13.5">
      <c r="A647" s="38">
        <v>1.31</v>
      </c>
      <c r="B647" s="38">
        <f t="shared" si="22"/>
        <v>0.16914676090167238</v>
      </c>
      <c r="C647" s="38">
        <f t="shared" si="23"/>
        <v>0.18163443752074207</v>
      </c>
      <c r="D647" s="38">
        <f t="shared" si="24"/>
        <v>0.6064302527129313</v>
      </c>
    </row>
    <row r="648" spans="1:4" ht="13.5">
      <c r="A648" s="38">
        <v>1.32</v>
      </c>
      <c r="B648" s="38">
        <f t="shared" si="22"/>
        <v>0.16693704174171378</v>
      </c>
      <c r="C648" s="38">
        <f t="shared" si="23"/>
        <v>0.18057598119889198</v>
      </c>
      <c r="D648" s="38">
        <f t="shared" si="24"/>
        <v>0.6093524052582125</v>
      </c>
    </row>
    <row r="649" spans="1:4" ht="13.5">
      <c r="A649" s="38">
        <v>1.33</v>
      </c>
      <c r="B649" s="38">
        <f t="shared" si="22"/>
        <v>0.16473971537307677</v>
      </c>
      <c r="C649" s="38">
        <f t="shared" si="23"/>
        <v>0.17951571427075816</v>
      </c>
      <c r="D649" s="38">
        <f t="shared" si="24"/>
        <v>0.6122464110469467</v>
      </c>
    </row>
    <row r="650" spans="1:4" ht="13.5">
      <c r="A650" s="38">
        <v>1.34</v>
      </c>
      <c r="B650" s="38">
        <f t="shared" si="22"/>
        <v>0.1625550552255341</v>
      </c>
      <c r="C650" s="38">
        <f t="shared" si="23"/>
        <v>0.17845374133464095</v>
      </c>
      <c r="D650" s="38">
        <f t="shared" si="24"/>
        <v>0.6151125871263269</v>
      </c>
    </row>
    <row r="651" spans="1:4" ht="13.5">
      <c r="A651" s="38">
        <v>1.35</v>
      </c>
      <c r="B651" s="38">
        <f t="shared" si="22"/>
        <v>0.16038332734191957</v>
      </c>
      <c r="C651" s="38">
        <f t="shared" si="23"/>
        <v>0.17739016659916987</v>
      </c>
      <c r="D651" s="38">
        <f t="shared" si="24"/>
        <v>0.6179512471240188</v>
      </c>
    </row>
    <row r="652" spans="1:4" ht="13.5">
      <c r="A652" s="38">
        <v>1.36</v>
      </c>
      <c r="B652" s="38">
        <f t="shared" si="22"/>
        <v>0.158224790370383</v>
      </c>
      <c r="C652" s="38">
        <f t="shared" si="23"/>
        <v>0.17632509386713857</v>
      </c>
      <c r="D652" s="38">
        <f t="shared" si="24"/>
        <v>0.6207627012524427</v>
      </c>
    </row>
    <row r="653" spans="1:4" ht="13.5">
      <c r="A653" s="38">
        <v>1.37</v>
      </c>
      <c r="B653" s="38">
        <f t="shared" si="22"/>
        <v>0.1560796955604208</v>
      </c>
      <c r="C653" s="38">
        <f t="shared" si="23"/>
        <v>0.1752586265195252</v>
      </c>
      <c r="D653" s="38">
        <f t="shared" si="24"/>
        <v>0.6235472563154325</v>
      </c>
    </row>
    <row r="654" spans="1:4" ht="13.5">
      <c r="A654" s="38">
        <v>1.38</v>
      </c>
      <c r="B654" s="38">
        <f t="shared" si="22"/>
        <v>0.1539482867626337</v>
      </c>
      <c r="C654" s="38">
        <f t="shared" si="23"/>
        <v>0.17419086749970208</v>
      </c>
      <c r="D654" s="38">
        <f t="shared" si="24"/>
        <v>0.6263052157171044</v>
      </c>
    </row>
    <row r="655" spans="1:4" ht="13.5">
      <c r="A655" s="38">
        <v>1.39</v>
      </c>
      <c r="B655" s="38">
        <f t="shared" si="22"/>
        <v>0.15183080043216168</v>
      </c>
      <c r="C655" s="38">
        <f t="shared" si="23"/>
        <v>0.17312191929783735</v>
      </c>
      <c r="D655" s="38">
        <f t="shared" si="24"/>
        <v>0.6290368794727739</v>
      </c>
    </row>
    <row r="656" spans="1:4" ht="13.5">
      <c r="A656" s="38">
        <v>1.4</v>
      </c>
      <c r="B656" s="38">
        <f aca="true" t="shared" si="25" ref="B656:B719">NORMDIST(A656,0,1,0)</f>
        <v>0.14972746563574485</v>
      </c>
      <c r="C656" s="38">
        <f aca="true" t="shared" si="26" ref="C656:C719">NORMDIST(A656,0,1.5,0)</f>
        <v>0.17205188393549178</v>
      </c>
      <c r="D656" s="38">
        <f t="shared" si="24"/>
        <v>0.6317425442217689</v>
      </c>
    </row>
    <row r="657" spans="1:4" ht="13.5">
      <c r="A657" s="38">
        <v>1.41</v>
      </c>
      <c r="B657" s="38">
        <f t="shared" si="25"/>
        <v>0.1476385040623557</v>
      </c>
      <c r="C657" s="38">
        <f t="shared" si="26"/>
        <v>0.17098086295041354</v>
      </c>
      <c r="D657" s="38">
        <f t="shared" si="24"/>
        <v>0.6344225032420012</v>
      </c>
    </row>
    <row r="658" spans="1:4" ht="13.5">
      <c r="A658" s="38">
        <v>1.42</v>
      </c>
      <c r="B658" s="38">
        <f t="shared" si="25"/>
        <v>0.14556413003734758</v>
      </c>
      <c r="C658" s="38">
        <f t="shared" si="26"/>
        <v>0.16990895738153391</v>
      </c>
      <c r="D658" s="38">
        <f t="shared" si="24"/>
        <v>0.6370770464661595</v>
      </c>
    </row>
    <row r="659" spans="1:4" ht="13.5">
      <c r="A659" s="38">
        <v>1.43</v>
      </c>
      <c r="B659" s="38">
        <f t="shared" si="25"/>
        <v>0.1435045505400624</v>
      </c>
      <c r="C659" s="38">
        <f t="shared" si="26"/>
        <v>0.1688362677541662</v>
      </c>
      <c r="D659" s="38">
        <f t="shared" si="24"/>
        <v>0.6397064604994003</v>
      </c>
    </row>
    <row r="660" spans="1:4" ht="13.5">
      <c r="A660" s="38">
        <v>1.44</v>
      </c>
      <c r="B660" s="38">
        <f t="shared" si="25"/>
        <v>0.14145996522483878</v>
      </c>
      <c r="C660" s="38">
        <f t="shared" si="26"/>
        <v>0.16776289406541142</v>
      </c>
      <c r="D660" s="38">
        <f t="shared" si="24"/>
        <v>0.6423110286384195</v>
      </c>
    </row>
    <row r="661" spans="1:4" ht="13.5">
      <c r="A661" s="38">
        <v>1.45</v>
      </c>
      <c r="B661" s="38">
        <f t="shared" si="25"/>
        <v>0.13943056644536025</v>
      </c>
      <c r="C661" s="38">
        <f t="shared" si="26"/>
        <v>0.16668893576977228</v>
      </c>
      <c r="D661" s="38">
        <f t="shared" si="24"/>
        <v>0.644891030891795</v>
      </c>
    </row>
    <row r="662" spans="1:4" ht="13.5">
      <c r="A662" s="38">
        <v>1.46</v>
      </c>
      <c r="B662" s="38">
        <f t="shared" si="25"/>
        <v>0.13741653928228179</v>
      </c>
      <c r="C662" s="38">
        <f t="shared" si="26"/>
        <v>0.16561449176497903</v>
      </c>
      <c r="D662" s="38">
        <f t="shared" si="24"/>
        <v>0.6474467440014917</v>
      </c>
    </row>
    <row r="663" spans="1:4" ht="13.5">
      <c r="A663" s="38">
        <v>1.47</v>
      </c>
      <c r="B663" s="38">
        <f t="shared" si="25"/>
        <v>0.1354180615740713</v>
      </c>
      <c r="C663" s="38">
        <f t="shared" si="26"/>
        <v>0.16453966037802847</v>
      </c>
      <c r="D663" s="38">
        <f t="shared" si="24"/>
        <v>0.6499784414654404</v>
      </c>
    </row>
    <row r="664" spans="1:4" ht="13.5">
      <c r="A664" s="38">
        <v>1.48</v>
      </c>
      <c r="B664" s="38">
        <f t="shared" si="25"/>
        <v>0.1334353039510023</v>
      </c>
      <c r="C664" s="38">
        <f t="shared" si="26"/>
        <v>0.1634645393514395</v>
      </c>
      <c r="D664" s="38">
        <f t="shared" si="24"/>
        <v>0.6524863935610883</v>
      </c>
    </row>
    <row r="665" spans="1:4" ht="13.5">
      <c r="A665" s="38">
        <v>1.49</v>
      </c>
      <c r="B665" s="38">
        <f t="shared" si="25"/>
        <v>0.13146842987223104</v>
      </c>
      <c r="C665" s="38">
        <f t="shared" si="26"/>
        <v>0.1623892258297269</v>
      </c>
      <c r="D665" s="38">
        <f t="shared" si="24"/>
        <v>0.654970867369844</v>
      </c>
    </row>
    <row r="666" spans="1:4" ht="13.5">
      <c r="A666" s="38">
        <v>1.5</v>
      </c>
      <c r="B666" s="38">
        <f t="shared" si="25"/>
        <v>0.12951759566589172</v>
      </c>
      <c r="C666" s="38">
        <f t="shared" si="26"/>
        <v>0.16131381634609557</v>
      </c>
      <c r="D666" s="38">
        <f t="shared" si="24"/>
        <v>0.65743212680233</v>
      </c>
    </row>
    <row r="667" spans="1:4" ht="13.5">
      <c r="A667" s="38">
        <v>1.51</v>
      </c>
      <c r="B667" s="38">
        <f t="shared" si="25"/>
        <v>0.12758295057214186</v>
      </c>
      <c r="C667" s="38">
        <f t="shared" si="26"/>
        <v>0.16023840680935741</v>
      </c>
      <c r="D667" s="38">
        <f t="shared" si="24"/>
        <v>0.6598704326243705</v>
      </c>
    </row>
    <row r="668" spans="1:4" ht="13.5">
      <c r="A668" s="38">
        <v>1.52</v>
      </c>
      <c r="B668" s="38">
        <f t="shared" si="25"/>
        <v>0.12566463678908812</v>
      </c>
      <c r="C668" s="38">
        <f t="shared" si="26"/>
        <v>0.15916309249107302</v>
      </c>
      <c r="D668" s="38">
        <f t="shared" si="24"/>
        <v>0.6622860424836432</v>
      </c>
    </row>
    <row r="669" spans="1:4" ht="13.5">
      <c r="A669" s="38">
        <v>1.53</v>
      </c>
      <c r="B669" s="38">
        <f t="shared" si="25"/>
        <v>0.12376278952152311</v>
      </c>
      <c r="C669" s="38">
        <f t="shared" si="26"/>
        <v>0.15808796801291972</v>
      </c>
      <c r="D669" s="38">
        <f t="shared" si="24"/>
        <v>0.6646792109369242</v>
      </c>
    </row>
    <row r="670" spans="1:4" ht="13.5">
      <c r="A670" s="38">
        <v>1.54</v>
      </c>
      <c r="B670" s="38">
        <f t="shared" si="25"/>
        <v>0.12187753703240176</v>
      </c>
      <c r="C670" s="38">
        <f t="shared" si="26"/>
        <v>0.15701312733428804</v>
      </c>
      <c r="D670" s="38">
        <f t="shared" si="24"/>
        <v>0.6670501894778685</v>
      </c>
    </row>
    <row r="671" spans="1:4" ht="13.5">
      <c r="A671" s="38">
        <v>1.55</v>
      </c>
      <c r="B671" s="38">
        <f t="shared" si="25"/>
        <v>0.12000900069698557</v>
      </c>
      <c r="C671" s="38">
        <f t="shared" si="26"/>
        <v>0.15593866374010862</v>
      </c>
      <c r="D671" s="38">
        <f t="shared" si="24"/>
        <v>0.6693992265652647</v>
      </c>
    </row>
    <row r="672" spans="1:4" ht="13.5">
      <c r="A672" s="38">
        <v>1.56</v>
      </c>
      <c r="B672" s="38">
        <f t="shared" si="25"/>
        <v>0.11815729505958225</v>
      </c>
      <c r="C672" s="38">
        <f t="shared" si="26"/>
        <v>0.15486466982891078</v>
      </c>
      <c r="D672" s="38">
        <f t="shared" si="24"/>
        <v>0.671726567651709</v>
      </c>
    </row>
    <row r="673" spans="1:4" ht="13.5">
      <c r="A673" s="38">
        <v>1.57</v>
      </c>
      <c r="B673" s="38">
        <f t="shared" si="25"/>
        <v>0.11632252789280707</v>
      </c>
      <c r="C673" s="38">
        <f t="shared" si="26"/>
        <v>0.15379123750111434</v>
      </c>
      <c r="D673" s="38">
        <f t="shared" si="24"/>
        <v>0.674032455212646</v>
      </c>
    </row>
    <row r="674" spans="1:4" ht="13.5">
      <c r="A674" s="38">
        <v>1.58</v>
      </c>
      <c r="B674" s="38">
        <f t="shared" si="25"/>
        <v>0.11450480025929233</v>
      </c>
      <c r="C674" s="38">
        <f t="shared" si="26"/>
        <v>0.1527184579475569</v>
      </c>
      <c r="D674" s="38">
        <f t="shared" si="24"/>
        <v>0.6763171287757311</v>
      </c>
    </row>
    <row r="675" spans="1:4" ht="13.5">
      <c r="A675" s="38">
        <v>1.59</v>
      </c>
      <c r="B675" s="38">
        <f t="shared" si="25"/>
        <v>0.11270420657577054</v>
      </c>
      <c r="C675" s="38">
        <f t="shared" si="26"/>
        <v>0.15164642163825726</v>
      </c>
      <c r="D675" s="38">
        <f t="shared" si="24"/>
        <v>0.678580824950464</v>
      </c>
    </row>
    <row r="676" spans="1:4" ht="13.5">
      <c r="A676" s="38">
        <v>1.6</v>
      </c>
      <c r="B676" s="38">
        <f t="shared" si="25"/>
        <v>0.11092083467945553</v>
      </c>
      <c r="C676" s="38">
        <f t="shared" si="26"/>
        <v>0.15057521831141626</v>
      </c>
      <c r="D676" s="38">
        <f t="shared" si="24"/>
        <v>0.680823777458057</v>
      </c>
    </row>
    <row r="677" spans="1:4" ht="13.5">
      <c r="A677" s="38">
        <v>1.61</v>
      </c>
      <c r="B677" s="38">
        <f t="shared" si="25"/>
        <v>0.10915476589664734</v>
      </c>
      <c r="C677" s="38">
        <f t="shared" si="26"/>
        <v>0.14950493696265757</v>
      </c>
      <c r="D677" s="38">
        <f t="shared" si="24"/>
        <v>0.683046217161491</v>
      </c>
    </row>
    <row r="678" spans="1:4" ht="13.5">
      <c r="A678" s="38">
        <v>1.62</v>
      </c>
      <c r="B678" s="38">
        <f t="shared" si="25"/>
        <v>0.10740607511348378</v>
      </c>
      <c r="C678" s="38">
        <f t="shared" si="26"/>
        <v>0.14843566583450737</v>
      </c>
      <c r="D678" s="38">
        <f t="shared" si="24"/>
        <v>0.6852483720957308</v>
      </c>
    </row>
    <row r="679" spans="1:4" ht="13.5">
      <c r="A679" s="38">
        <v>1.63</v>
      </c>
      <c r="B679" s="38">
        <f t="shared" si="25"/>
        <v>0.10567483084876361</v>
      </c>
      <c r="C679" s="38">
        <f t="shared" si="26"/>
        <v>0.1473674924061167</v>
      </c>
      <c r="D679" s="38">
        <f t="shared" si="24"/>
        <v>0.6874304674980567</v>
      </c>
    </row>
    <row r="680" spans="1:4" ht="13.5">
      <c r="A680" s="38">
        <v>1.64</v>
      </c>
      <c r="B680" s="38">
        <f t="shared" si="25"/>
        <v>0.10396109532876421</v>
      </c>
      <c r="C680" s="38">
        <f t="shared" si="26"/>
        <v>0.14630050338322484</v>
      </c>
      <c r="D680" s="38">
        <f t="shared" si="24"/>
        <v>0.6895927258384853</v>
      </c>
    </row>
    <row r="681" spans="1:4" ht="13.5">
      <c r="A681" s="38">
        <v>1.65</v>
      </c>
      <c r="B681" s="38">
        <f t="shared" si="25"/>
        <v>0.10226492456397802</v>
      </c>
      <c r="C681" s="38">
        <f t="shared" si="26"/>
        <v>0.145234784688367</v>
      </c>
      <c r="D681" s="38">
        <f t="shared" si="24"/>
        <v>0.6917353668502471</v>
      </c>
    </row>
    <row r="682" spans="1:4" ht="13.5">
      <c r="A682" s="38">
        <v>1.66</v>
      </c>
      <c r="B682" s="38">
        <f t="shared" si="25"/>
        <v>0.10058636842769056</v>
      </c>
      <c r="C682" s="38">
        <f t="shared" si="26"/>
        <v>0.1441704214513255</v>
      </c>
      <c r="D682" s="38">
        <f t="shared" si="24"/>
        <v>0.6938586075602928</v>
      </c>
    </row>
    <row r="683" spans="1:4" ht="13.5">
      <c r="A683" s="38">
        <v>1.67</v>
      </c>
      <c r="B683" s="38">
        <f t="shared" si="25"/>
        <v>0.0989254707363237</v>
      </c>
      <c r="C683" s="38">
        <f t="shared" si="26"/>
        <v>0.14310749799982583</v>
      </c>
      <c r="D683" s="38">
        <f t="shared" si="24"/>
        <v>0.6959626623198019</v>
      </c>
    </row>
    <row r="684" spans="1:4" ht="13.5">
      <c r="A684" s="38">
        <v>1.68</v>
      </c>
      <c r="B684" s="38">
        <f t="shared" si="25"/>
        <v>0.0972822693314675</v>
      </c>
      <c r="C684" s="38">
        <f t="shared" si="26"/>
        <v>0.14204609785047861</v>
      </c>
      <c r="D684" s="38">
        <f t="shared" si="24"/>
        <v>0.6980477428346709</v>
      </c>
    </row>
    <row r="685" spans="1:4" ht="13.5">
      <c r="A685" s="38">
        <v>1.69</v>
      </c>
      <c r="B685" s="38">
        <f t="shared" si="25"/>
        <v>0.095656796163524</v>
      </c>
      <c r="C685" s="38">
        <f t="shared" si="26"/>
        <v>0.1409863036999672</v>
      </c>
      <c r="D685" s="38">
        <f t="shared" si="24"/>
        <v>0.7001140581959533</v>
      </c>
    </row>
    <row r="686" spans="1:4" ht="13.5">
      <c r="A686" s="38">
        <v>1.7</v>
      </c>
      <c r="B686" s="38">
        <f t="shared" si="25"/>
        <v>0.09404907737688693</v>
      </c>
      <c r="C686" s="38">
        <f t="shared" si="26"/>
        <v>0.13992819741648282</v>
      </c>
      <c r="D686" s="38">
        <f t="shared" si="24"/>
        <v>0.7021618149102364</v>
      </c>
    </row>
    <row r="687" spans="1:4" ht="13.5">
      <c r="A687" s="38">
        <v>1.71</v>
      </c>
      <c r="B687" s="38">
        <f t="shared" si="25"/>
        <v>0.09245913339658067</v>
      </c>
      <c r="C687" s="38">
        <f t="shared" si="26"/>
        <v>0.13887186003140556</v>
      </c>
      <c r="D687" s="38">
        <f t="shared" si="24"/>
        <v>0.7041912169299314</v>
      </c>
    </row>
    <row r="688" spans="1:4" ht="13.5">
      <c r="A688" s="38">
        <v>1.72</v>
      </c>
      <c r="B688" s="38">
        <f t="shared" si="25"/>
        <v>0.09088697901628286</v>
      </c>
      <c r="C688" s="38">
        <f t="shared" si="26"/>
        <v>0.13781737173123418</v>
      </c>
      <c r="D688" s="38">
        <f t="shared" si="24"/>
        <v>0.7062024656834571</v>
      </c>
    </row>
    <row r="689" spans="1:4" ht="13.5">
      <c r="A689" s="38">
        <v>1.73</v>
      </c>
      <c r="B689" s="38">
        <f t="shared" si="25"/>
        <v>0.08933262348765499</v>
      </c>
      <c r="C689" s="38">
        <f t="shared" si="26"/>
        <v>0.13676481184976289</v>
      </c>
      <c r="D689" s="38">
        <f t="shared" si="24"/>
        <v>0.7081957601053053</v>
      </c>
    </row>
    <row r="690" spans="1:4" ht="13.5">
      <c r="A690" s="38">
        <v>1.74</v>
      </c>
      <c r="B690" s="38">
        <f t="shared" si="25"/>
        <v>0.08779607061090561</v>
      </c>
      <c r="C690" s="38">
        <f t="shared" si="26"/>
        <v>0.13571425886050628</v>
      </c>
      <c r="D690" s="38">
        <f t="shared" si="24"/>
        <v>0.7101712966659666</v>
      </c>
    </row>
    <row r="691" spans="1:4" ht="13.5">
      <c r="A691" s="38">
        <v>1.75</v>
      </c>
      <c r="B691" s="38">
        <f t="shared" si="25"/>
        <v>0.08627731882651152</v>
      </c>
      <c r="C691" s="38">
        <f t="shared" si="26"/>
        <v>0.13466579036937257</v>
      </c>
      <c r="D691" s="38">
        <f t="shared" si="24"/>
        <v>0.712129269401706</v>
      </c>
    </row>
    <row r="692" spans="1:4" ht="13.5">
      <c r="A692" s="38">
        <v>1.76</v>
      </c>
      <c r="B692" s="38">
        <f t="shared" si="25"/>
        <v>0.08477636130802223</v>
      </c>
      <c r="C692" s="38">
        <f t="shared" si="26"/>
        <v>0.1336194831075849</v>
      </c>
      <c r="D692" s="38">
        <f t="shared" si="24"/>
        <v>0.714069869944171</v>
      </c>
    </row>
    <row r="693" spans="1:4" ht="13.5">
      <c r="A693" s="38">
        <v>1.77</v>
      </c>
      <c r="B693" s="38">
        <f t="shared" si="25"/>
        <v>0.08329318605587445</v>
      </c>
      <c r="C693" s="38">
        <f t="shared" si="26"/>
        <v>0.1325754129248506</v>
      </c>
      <c r="D693" s="38">
        <f t="shared" si="24"/>
        <v>0.715993287549826</v>
      </c>
    </row>
    <row r="694" spans="1:4" ht="13.5">
      <c r="A694" s="38">
        <v>1.78</v>
      </c>
      <c r="B694" s="38">
        <f t="shared" si="25"/>
        <v>0.0818277759921428</v>
      </c>
      <c r="C694" s="38">
        <f t="shared" si="26"/>
        <v>0.13153365478277887</v>
      </c>
      <c r="D694" s="38">
        <f t="shared" si="24"/>
        <v>0.717899709129193</v>
      </c>
    </row>
    <row r="695" spans="1:4" ht="13.5">
      <c r="A695" s="38">
        <v>1.79</v>
      </c>
      <c r="B695" s="38">
        <f t="shared" si="25"/>
        <v>0.08038010905615416</v>
      </c>
      <c r="C695" s="38">
        <f t="shared" si="26"/>
        <v>0.13049428274854608</v>
      </c>
      <c r="D695" s="38">
        <f t="shared" si="24"/>
        <v>0.7197893192758951</v>
      </c>
    </row>
    <row r="696" spans="1:4" ht="13.5">
      <c r="A696" s="38">
        <v>1.8</v>
      </c>
      <c r="B696" s="38">
        <f t="shared" si="25"/>
        <v>0.07895015830089414</v>
      </c>
      <c r="C696" s="38">
        <f t="shared" si="26"/>
        <v>0.1294573699888086</v>
      </c>
      <c r="D696" s="38">
        <f t="shared" si="24"/>
        <v>0.7216623002954912</v>
      </c>
    </row>
    <row r="697" spans="1:4" ht="13.5">
      <c r="A697" s="38">
        <v>1.81</v>
      </c>
      <c r="B697" s="38">
        <f t="shared" si="25"/>
        <v>0.07753789199013397</v>
      </c>
      <c r="C697" s="38">
        <f t="shared" si="26"/>
        <v>0.12842298876386327</v>
      </c>
      <c r="D697" s="38">
        <f t="shared" si="24"/>
        <v>0.7235188322340911</v>
      </c>
    </row>
    <row r="698" spans="1:4" ht="13.5">
      <c r="A698" s="38">
        <v>1.82</v>
      </c>
      <c r="B698" s="38">
        <f t="shared" si="25"/>
        <v>0.0761432736962073</v>
      </c>
      <c r="C698" s="38">
        <f t="shared" si="26"/>
        <v>0.12739121042205426</v>
      </c>
      <c r="D698" s="38">
        <f t="shared" si="24"/>
        <v>0.7253590929067458</v>
      </c>
    </row>
    <row r="699" spans="1:4" ht="13.5">
      <c r="A699" s="38">
        <v>1.83</v>
      </c>
      <c r="B699" s="38">
        <f t="shared" si="25"/>
        <v>0.07476626239836759</v>
      </c>
      <c r="C699" s="38">
        <f t="shared" si="26"/>
        <v>0.1263621053944268</v>
      </c>
      <c r="D699" s="38">
        <f t="shared" si="24"/>
        <v>0.7271832579256026</v>
      </c>
    </row>
    <row r="700" spans="1:4" ht="13.5">
      <c r="A700" s="38">
        <v>1.84</v>
      </c>
      <c r="B700" s="38">
        <f t="shared" si="25"/>
        <v>0.07340681258165688</v>
      </c>
      <c r="C700" s="38">
        <f t="shared" si="26"/>
        <v>0.12533574318962648</v>
      </c>
      <c r="D700" s="38">
        <f t="shared" si="24"/>
        <v>0.728991500727822</v>
      </c>
    </row>
    <row r="701" spans="1:4" ht="13.5">
      <c r="A701" s="38">
        <v>1.85</v>
      </c>
      <c r="B701" s="38">
        <f t="shared" si="25"/>
        <v>0.07206487433621798</v>
      </c>
      <c r="C701" s="38">
        <f t="shared" si="26"/>
        <v>0.12431219238904381</v>
      </c>
      <c r="D701" s="38">
        <f t="shared" si="24"/>
        <v>0.7307839926032476</v>
      </c>
    </row>
    <row r="702" spans="1:4" ht="13.5">
      <c r="A702" s="38">
        <v>1.86</v>
      </c>
      <c r="B702" s="38">
        <f t="shared" si="25"/>
        <v>0.07074039345698337</v>
      </c>
      <c r="C702" s="38">
        <f t="shared" si="26"/>
        <v>0.1232915206422035</v>
      </c>
      <c r="D702" s="38">
        <f t="shared" si="24"/>
        <v>0.7325609027218243</v>
      </c>
    </row>
    <row r="703" spans="1:4" ht="13.5">
      <c r="A703" s="38">
        <v>1.87</v>
      </c>
      <c r="B703" s="38">
        <f t="shared" si="25"/>
        <v>0.06943331154367417</v>
      </c>
      <c r="C703" s="38">
        <f t="shared" si="26"/>
        <v>0.1222737946623973</v>
      </c>
      <c r="D703" s="38">
        <f t="shared" si="24"/>
        <v>0.7343223981607607</v>
      </c>
    </row>
    <row r="704" spans="1:4" ht="13.5">
      <c r="A704" s="38">
        <v>1.88</v>
      </c>
      <c r="B704" s="38">
        <f t="shared" si="25"/>
        <v>0.06814356610104458</v>
      </c>
      <c r="C704" s="38">
        <f t="shared" si="26"/>
        <v>0.12125908022255992</v>
      </c>
      <c r="D704" s="38">
        <f t="shared" si="24"/>
        <v>0.7360686439314317</v>
      </c>
    </row>
    <row r="705" spans="1:4" ht="13.5">
      <c r="A705" s="38">
        <v>1.89</v>
      </c>
      <c r="B705" s="38">
        <f t="shared" si="25"/>
        <v>0.06687109063930714</v>
      </c>
      <c r="C705" s="38">
        <f t="shared" si="26"/>
        <v>0.12024744215138687</v>
      </c>
      <c r="D705" s="38">
        <f t="shared" si="24"/>
        <v>0.7377998030060137</v>
      </c>
    </row>
    <row r="706" spans="1:4" ht="13.5">
      <c r="A706" s="38">
        <v>1.9</v>
      </c>
      <c r="B706" s="38">
        <f t="shared" si="25"/>
        <v>0.06561581477467658</v>
      </c>
      <c r="C706" s="38">
        <f t="shared" si="26"/>
        <v>0.11923894432969369</v>
      </c>
      <c r="D706" s="38">
        <f t="shared" si="24"/>
        <v>0.7395160363438567</v>
      </c>
    </row>
    <row r="707" spans="1:4" ht="13.5">
      <c r="A707" s="38">
        <v>1.91</v>
      </c>
      <c r="B707" s="38">
        <f t="shared" si="25"/>
        <v>0.06437766432996934</v>
      </c>
      <c r="C707" s="38">
        <f t="shared" si="26"/>
        <v>0.11823364968701477</v>
      </c>
      <c r="D707" s="38">
        <f t="shared" si="24"/>
        <v>0.7412175029175816</v>
      </c>
    </row>
    <row r="708" spans="1:4" ht="13.5">
      <c r="A708" s="38">
        <v>1.92</v>
      </c>
      <c r="B708" s="38">
        <f t="shared" si="25"/>
        <v>0.06315656143519864</v>
      </c>
      <c r="C708" s="38">
        <f t="shared" si="26"/>
        <v>0.11723162019844158</v>
      </c>
      <c r="D708" s="38">
        <f t="shared" si="24"/>
        <v>0.7429043597389082</v>
      </c>
    </row>
    <row r="709" spans="1:4" ht="13.5">
      <c r="A709" s="38">
        <v>1.93</v>
      </c>
      <c r="B709" s="38">
        <f t="shared" si="25"/>
        <v>0.06195242462810515</v>
      </c>
      <c r="C709" s="38">
        <f t="shared" si="26"/>
        <v>0.11623291688169826</v>
      </c>
      <c r="D709" s="38">
        <f aca="true" t="shared" si="27" ref="D709:D772">LOGNORMDIST(A709,0,1)</f>
        <v>0.7445767618842041</v>
      </c>
    </row>
    <row r="710" spans="1:4" ht="13.5">
      <c r="A710" s="38">
        <v>1.94</v>
      </c>
      <c r="B710" s="38">
        <f t="shared" si="25"/>
        <v>0.06076516895456477</v>
      </c>
      <c r="C710" s="38">
        <f t="shared" si="26"/>
        <v>0.11523759979445425</v>
      </c>
      <c r="D710" s="38">
        <f t="shared" si="27"/>
        <v>0.746234862519761</v>
      </c>
    </row>
    <row r="711" spans="1:4" ht="13.5">
      <c r="A711" s="38">
        <v>1.95</v>
      </c>
      <c r="B711" s="38">
        <f t="shared" si="25"/>
        <v>0.05959470606881607</v>
      </c>
      <c r="C711" s="38">
        <f t="shared" si="26"/>
        <v>0.11424572803187155</v>
      </c>
      <c r="D711" s="38">
        <f t="shared" si="27"/>
        <v>0.7478788129267897</v>
      </c>
    </row>
    <row r="712" spans="1:4" ht="13.5">
      <c r="A712" s="38">
        <v>1.96</v>
      </c>
      <c r="B712" s="38">
        <f t="shared" si="25"/>
        <v>0.05844094433345146</v>
      </c>
      <c r="C712" s="38">
        <f t="shared" si="26"/>
        <v>0.11325735972438668</v>
      </c>
      <c r="D712" s="38">
        <f t="shared" si="27"/>
        <v>0.7495087625261376</v>
      </c>
    </row>
    <row r="713" spans="1:4" ht="13.5">
      <c r="A713" s="38">
        <v>1.97</v>
      </c>
      <c r="B713" s="38">
        <f t="shared" si="25"/>
        <v>0.057303788919117124</v>
      </c>
      <c r="C713" s="38">
        <f t="shared" si="26"/>
        <v>0.11227255203572428</v>
      </c>
      <c r="D713" s="38">
        <f t="shared" si="27"/>
        <v>0.7511248589027264</v>
      </c>
    </row>
    <row r="714" spans="1:4" ht="13.5">
      <c r="A714" s="38">
        <v>1.98</v>
      </c>
      <c r="B714" s="38">
        <f t="shared" si="25"/>
        <v>0.05618314190386804</v>
      </c>
      <c r="C714" s="38">
        <f t="shared" si="26"/>
        <v>0.11129136116114254</v>
      </c>
      <c r="D714" s="38">
        <f t="shared" si="27"/>
        <v>0.7527272478297069</v>
      </c>
    </row>
    <row r="715" spans="1:4" ht="13.5">
      <c r="A715" s="38">
        <v>1.99</v>
      </c>
      <c r="B715" s="38">
        <f t="shared" si="25"/>
        <v>0.05507890237212576</v>
      </c>
      <c r="C715" s="38">
        <f t="shared" si="26"/>
        <v>0.11031384232590752</v>
      </c>
      <c r="D715" s="38">
        <f t="shared" si="27"/>
        <v>0.7543160732923373</v>
      </c>
    </row>
    <row r="716" spans="1:4" ht="13.5">
      <c r="A716" s="38">
        <v>2</v>
      </c>
      <c r="B716" s="38">
        <f t="shared" si="25"/>
        <v>0.05399096651318805</v>
      </c>
      <c r="C716" s="38">
        <f t="shared" si="26"/>
        <v>0.10934004978399574</v>
      </c>
      <c r="D716" s="38">
        <f t="shared" si="27"/>
        <v>0.7558914775115771</v>
      </c>
    </row>
    <row r="717" spans="1:4" ht="13.5">
      <c r="A717" s="38">
        <v>2.01</v>
      </c>
      <c r="B717" s="38">
        <f t="shared" si="25"/>
        <v>0.052919227719240305</v>
      </c>
      <c r="C717" s="38">
        <f t="shared" si="26"/>
        <v>0.10837003681702279</v>
      </c>
      <c r="D717" s="38">
        <f t="shared" si="27"/>
        <v>0.7574536009674026</v>
      </c>
    </row>
    <row r="718" spans="1:4" ht="13.5">
      <c r="A718" s="38">
        <v>2.02</v>
      </c>
      <c r="B718" s="38">
        <f t="shared" si="25"/>
        <v>0.05186357668282056</v>
      </c>
      <c r="C718" s="38">
        <f t="shared" si="26"/>
        <v>0.10740385573339653</v>
      </c>
      <c r="D718" s="38">
        <f t="shared" si="27"/>
        <v>0.7590025824218416</v>
      </c>
    </row>
    <row r="719" spans="1:4" ht="13.5">
      <c r="A719" s="38">
        <v>2.03</v>
      </c>
      <c r="B719" s="38">
        <f t="shared" si="25"/>
        <v>0.0508239014936912</v>
      </c>
      <c r="C719" s="38">
        <f t="shared" si="26"/>
        <v>0.10644155786769346</v>
      </c>
      <c r="D719" s="38">
        <f t="shared" si="27"/>
        <v>0.7605385589417311</v>
      </c>
    </row>
    <row r="720" spans="1:4" ht="13.5">
      <c r="A720" s="38">
        <v>2.04</v>
      </c>
      <c r="B720" s="38">
        <f aca="true" t="shared" si="28" ref="B720:B783">NORMDIST(A720,0,1,0)</f>
        <v>0.04980008773507077</v>
      </c>
      <c r="C720" s="38">
        <f aca="true" t="shared" si="29" ref="C720:C783">NORMDIST(A720,0,1.5,0)</f>
        <v>0.10548319358025536</v>
      </c>
      <c r="D720" s="38">
        <f t="shared" si="27"/>
        <v>0.7620616659211921</v>
      </c>
    </row>
    <row r="721" spans="1:4" ht="13.5">
      <c r="A721" s="38">
        <v>2.05</v>
      </c>
      <c r="B721" s="38">
        <f t="shared" si="28"/>
        <v>0.04879201857918276</v>
      </c>
      <c r="C721" s="38">
        <f t="shared" si="29"/>
        <v>0.10452881225700572</v>
      </c>
      <c r="D721" s="38">
        <f t="shared" si="27"/>
        <v>0.7635720371038325</v>
      </c>
    </row>
    <row r="722" spans="1:4" ht="13.5">
      <c r="A722" s="38">
        <v>2.06</v>
      </c>
      <c r="B722" s="38">
        <f t="shared" si="28"/>
        <v>0.04779957488207703</v>
      </c>
      <c r="C722" s="38">
        <f t="shared" si="29"/>
        <v>0.10357846230948295</v>
      </c>
      <c r="D722" s="38">
        <f t="shared" si="27"/>
        <v>0.765069804604669</v>
      </c>
    </row>
    <row r="723" spans="1:4" ht="13.5">
      <c r="A723" s="38">
        <v>2.07</v>
      </c>
      <c r="B723" s="38">
        <f t="shared" si="28"/>
        <v>0.046822635277683156</v>
      </c>
      <c r="C723" s="38">
        <f t="shared" si="29"/>
        <v>0.10263219117508912</v>
      </c>
      <c r="D723" s="38">
        <f t="shared" si="27"/>
        <v>0.7665550989317778</v>
      </c>
    </row>
    <row r="724" spans="1:4" ht="13.5">
      <c r="A724" s="38">
        <v>2.08</v>
      </c>
      <c r="B724" s="38">
        <f t="shared" si="28"/>
        <v>0.04586107627105488</v>
      </c>
      <c r="C724" s="38">
        <f t="shared" si="29"/>
        <v>0.10169004531755166</v>
      </c>
      <c r="D724" s="38">
        <f t="shared" si="27"/>
        <v>0.7680280490076689</v>
      </c>
    </row>
    <row r="725" spans="1:4" ht="13.5">
      <c r="A725" s="38">
        <v>2.09</v>
      </c>
      <c r="B725" s="38">
        <f t="shared" si="28"/>
        <v>0.04491477233076709</v>
      </c>
      <c r="C725" s="38">
        <f t="shared" si="29"/>
        <v>0.10075207022759648</v>
      </c>
      <c r="D725" s="38">
        <f t="shared" si="27"/>
        <v>0.7694887821903904</v>
      </c>
    </row>
    <row r="726" spans="1:4" ht="13.5">
      <c r="A726" s="38">
        <v>2.1</v>
      </c>
      <c r="B726" s="38">
        <f t="shared" si="28"/>
        <v>0.043983595980427184</v>
      </c>
      <c r="C726" s="38">
        <f t="shared" si="29"/>
        <v>0.09981831042382991</v>
      </c>
      <c r="D726" s="38">
        <f t="shared" si="27"/>
        <v>0.7709374242943631</v>
      </c>
    </row>
    <row r="727" spans="1:4" ht="13.5">
      <c r="A727" s="38">
        <v>2.11</v>
      </c>
      <c r="B727" s="38">
        <f t="shared" si="28"/>
        <v>0.043067417889265734</v>
      </c>
      <c r="C727" s="38">
        <f t="shared" si="29"/>
        <v>0.09888880945382775</v>
      </c>
      <c r="D727" s="38">
        <f t="shared" si="27"/>
        <v>0.7723740996109438</v>
      </c>
    </row>
    <row r="728" spans="1:4" ht="13.5">
      <c r="A728" s="38">
        <v>2.12</v>
      </c>
      <c r="B728" s="38">
        <f t="shared" si="28"/>
        <v>0.042166106961770304</v>
      </c>
      <c r="C728" s="38">
        <f t="shared" si="29"/>
        <v>0.09796360989542895</v>
      </c>
      <c r="D728" s="38">
        <f t="shared" si="27"/>
        <v>0.7737989309287262</v>
      </c>
    </row>
    <row r="729" spans="1:4" ht="13.5">
      <c r="A729" s="38">
        <v>2.13</v>
      </c>
      <c r="B729" s="38">
        <f t="shared" si="28"/>
        <v>0.04127953042633042</v>
      </c>
      <c r="C729" s="38">
        <f t="shared" si="29"/>
        <v>0.09704275335823175</v>
      </c>
      <c r="D729" s="38">
        <f t="shared" si="27"/>
        <v>0.7752120395535729</v>
      </c>
    </row>
    <row r="730" spans="1:4" ht="13.5">
      <c r="A730" s="38">
        <v>2.14</v>
      </c>
      <c r="B730" s="38">
        <f t="shared" si="28"/>
        <v>0.0404075539228603</v>
      </c>
      <c r="C730" s="38">
        <f t="shared" si="29"/>
        <v>0.09612628048528983</v>
      </c>
      <c r="D730" s="38">
        <f t="shared" si="27"/>
        <v>0.7766135453283891</v>
      </c>
    </row>
    <row r="731" spans="1:4" ht="13.5">
      <c r="A731" s="38">
        <v>2.15</v>
      </c>
      <c r="B731" s="38">
        <f t="shared" si="28"/>
        <v>0.03955004158937021</v>
      </c>
      <c r="C731" s="38">
        <f t="shared" si="29"/>
        <v>0.09521423095500688</v>
      </c>
      <c r="D731" s="38">
        <f t="shared" si="27"/>
        <v>0.7780035666526336</v>
      </c>
    </row>
    <row r="732" spans="1:4" ht="13.5">
      <c r="A732" s="38">
        <v>2.16</v>
      </c>
      <c r="B732" s="38">
        <f t="shared" si="28"/>
        <v>0.0387068561474556</v>
      </c>
      <c r="C732" s="38">
        <f t="shared" si="29"/>
        <v>0.09430664348322584</v>
      </c>
      <c r="D732" s="38">
        <f t="shared" si="27"/>
        <v>0.779382220501571</v>
      </c>
    </row>
    <row r="733" spans="1:4" ht="13.5">
      <c r="A733" s="38">
        <v>2.17</v>
      </c>
      <c r="B733" s="38">
        <f t="shared" si="28"/>
        <v>0.037877858986677476</v>
      </c>
      <c r="C733" s="38">
        <f t="shared" si="29"/>
        <v>0.09340355582551212</v>
      </c>
      <c r="D733" s="38">
        <f t="shared" si="27"/>
        <v>0.7807496224452719</v>
      </c>
    </row>
    <row r="734" spans="1:4" ht="13.5">
      <c r="A734" s="38">
        <v>2.18</v>
      </c>
      <c r="B734" s="38">
        <f t="shared" si="28"/>
        <v>0.03706291024780647</v>
      </c>
      <c r="C734" s="38">
        <f t="shared" si="29"/>
        <v>0.09250500477962662</v>
      </c>
      <c r="D734" s="38">
        <f t="shared" si="27"/>
        <v>0.7821058866673541</v>
      </c>
    </row>
    <row r="735" spans="1:4" ht="13.5">
      <c r="A735" s="38">
        <v>2.19</v>
      </c>
      <c r="B735" s="38">
        <f t="shared" si="28"/>
        <v>0.036261868904906215</v>
      </c>
      <c r="C735" s="38">
        <f t="shared" si="29"/>
        <v>0.09161102618818781</v>
      </c>
      <c r="D735" s="38">
        <f t="shared" si="27"/>
        <v>0.7834511259834778</v>
      </c>
    </row>
    <row r="736" spans="1:4" ht="13.5">
      <c r="A736" s="38">
        <v>2.2</v>
      </c>
      <c r="B736" s="38">
        <f t="shared" si="28"/>
        <v>0.03547459284623142</v>
      </c>
      <c r="C736" s="38">
        <f t="shared" si="29"/>
        <v>0.09072165494151868</v>
      </c>
      <c r="D736" s="38">
        <f t="shared" si="27"/>
        <v>0.7847854518595891</v>
      </c>
    </row>
    <row r="737" spans="1:4" ht="13.5">
      <c r="A737" s="38">
        <v>2.21</v>
      </c>
      <c r="B737" s="38">
        <f t="shared" si="28"/>
        <v>0.03470093895391881</v>
      </c>
      <c r="C737" s="38">
        <f t="shared" si="29"/>
        <v>0.08983692498067739</v>
      </c>
      <c r="D737" s="38">
        <f t="shared" si="27"/>
        <v>0.7861089744299178</v>
      </c>
    </row>
    <row r="738" spans="1:4" ht="13.5">
      <c r="A738" s="38">
        <v>2.22</v>
      </c>
      <c r="B738" s="38">
        <f t="shared" si="28"/>
        <v>0.03394076318244918</v>
      </c>
      <c r="C738" s="38">
        <f t="shared" si="29"/>
        <v>0.08895686930066816</v>
      </c>
      <c r="D738" s="38">
        <f t="shared" si="27"/>
        <v>0.7874218025147326</v>
      </c>
    </row>
    <row r="739" spans="1:4" ht="13.5">
      <c r="A739" s="38">
        <v>2.23</v>
      </c>
      <c r="B739" s="38">
        <f t="shared" si="28"/>
        <v>0.033193920635861116</v>
      </c>
      <c r="C739" s="38">
        <f t="shared" si="29"/>
        <v>0.08808151995383047</v>
      </c>
      <c r="D739" s="38">
        <f t="shared" si="27"/>
        <v>0.788724043637853</v>
      </c>
    </row>
    <row r="740" spans="1:4" ht="13.5">
      <c r="A740" s="38">
        <v>2.24</v>
      </c>
      <c r="B740" s="38">
        <f t="shared" si="28"/>
        <v>0.03246026564369744</v>
      </c>
      <c r="C740" s="38">
        <f t="shared" si="29"/>
        <v>0.08721090805340306</v>
      </c>
      <c r="D740" s="38">
        <f t="shared" si="27"/>
        <v>0.790015804043925</v>
      </c>
    </row>
    <row r="741" spans="1:4" ht="13.5">
      <c r="A741" s="38">
        <v>2.25</v>
      </c>
      <c r="B741" s="38">
        <f t="shared" si="28"/>
        <v>0.03173965183566742</v>
      </c>
      <c r="C741" s="38">
        <f t="shared" si="29"/>
        <v>0.08634506377726114</v>
      </c>
      <c r="D741" s="38">
        <f t="shared" si="27"/>
        <v>0.7912971887154591</v>
      </c>
    </row>
    <row r="742" spans="1:4" ht="13.5">
      <c r="A742" s="38">
        <v>2.26</v>
      </c>
      <c r="B742" s="38">
        <f t="shared" si="28"/>
        <v>0.031031932215008266</v>
      </c>
      <c r="C742" s="38">
        <f t="shared" si="29"/>
        <v>0.08548401637182315</v>
      </c>
      <c r="D742" s="38">
        <f t="shared" si="27"/>
        <v>0.7925683013896343</v>
      </c>
    </row>
    <row r="743" spans="1:4" ht="13.5">
      <c r="A743" s="38">
        <v>2.27</v>
      </c>
      <c r="B743" s="38">
        <f t="shared" si="28"/>
        <v>0.030336959230531632</v>
      </c>
      <c r="C743" s="38">
        <f t="shared" si="29"/>
        <v>0.08462779415612495</v>
      </c>
      <c r="D743" s="38">
        <f t="shared" si="27"/>
        <v>0.7938292445748735</v>
      </c>
    </row>
    <row r="744" spans="1:4" ht="13.5">
      <c r="A744" s="38">
        <v>2.28</v>
      </c>
      <c r="B744" s="38">
        <f t="shared" si="28"/>
        <v>0.029654584847341275</v>
      </c>
      <c r="C744" s="38">
        <f t="shared" si="29"/>
        <v>0.08377642452605877</v>
      </c>
      <c r="D744" s="38">
        <f t="shared" si="27"/>
        <v>0.795080119567188</v>
      </c>
    </row>
    <row r="745" spans="1:4" ht="13.5">
      <c r="A745" s="38">
        <v>2.29</v>
      </c>
      <c r="B745" s="38">
        <f t="shared" si="28"/>
        <v>0.02898466061620941</v>
      </c>
      <c r="C745" s="38">
        <f t="shared" si="29"/>
        <v>0.0829299339587732</v>
      </c>
      <c r="D745" s="38">
        <f t="shared" si="27"/>
        <v>0.7963210264662987</v>
      </c>
    </row>
    <row r="746" spans="1:4" ht="13.5">
      <c r="A746" s="38">
        <v>2.3</v>
      </c>
      <c r="B746" s="38">
        <f t="shared" si="28"/>
        <v>0.028327037741601183</v>
      </c>
      <c r="C746" s="38">
        <f t="shared" si="29"/>
        <v>0.08208834801723304</v>
      </c>
      <c r="D746" s="38">
        <f t="shared" si="27"/>
        <v>0.7975520641915321</v>
      </c>
    </row>
    <row r="747" spans="1:4" ht="13.5">
      <c r="A747" s="38">
        <v>2.31</v>
      </c>
      <c r="B747" s="38">
        <f t="shared" si="28"/>
        <v>0.02768156714833657</v>
      </c>
      <c r="C747" s="38">
        <f t="shared" si="29"/>
        <v>0.0812516913549345</v>
      </c>
      <c r="D747" s="38">
        <f t="shared" si="27"/>
        <v>0.7987733304974982</v>
      </c>
    </row>
    <row r="748" spans="1:4" ht="13.5">
      <c r="A748" s="38">
        <v>2.32</v>
      </c>
      <c r="B748" s="38">
        <f t="shared" si="28"/>
        <v>0.027048099546881782</v>
      </c>
      <c r="C748" s="38">
        <f t="shared" si="29"/>
        <v>0.08041998772077433</v>
      </c>
      <c r="D748" s="38">
        <f t="shared" si="27"/>
        <v>0.7999849219895481</v>
      </c>
    </row>
    <row r="749" spans="1:4" ht="13.5">
      <c r="A749" s="38">
        <v>2.33</v>
      </c>
      <c r="B749" s="38">
        <f t="shared" si="28"/>
        <v>0.026426485497261717</v>
      </c>
      <c r="C749" s="38">
        <f t="shared" si="29"/>
        <v>0.07959325996406892</v>
      </c>
      <c r="D749" s="38">
        <f t="shared" si="27"/>
        <v>0.8011869341390195</v>
      </c>
    </row>
    <row r="750" spans="1:4" ht="13.5">
      <c r="A750" s="38">
        <v>2.34</v>
      </c>
      <c r="B750" s="38">
        <f t="shared" si="28"/>
        <v>0.025816575471587687</v>
      </c>
      <c r="C750" s="38">
        <f t="shared" si="29"/>
        <v>0.07877153003972152</v>
      </c>
      <c r="D750" s="38">
        <f t="shared" si="27"/>
        <v>0.8023794612982673</v>
      </c>
    </row>
    <row r="751" spans="1:4" ht="13.5">
      <c r="A751" s="38">
        <v>2.35</v>
      </c>
      <c r="B751" s="38">
        <f t="shared" si="28"/>
        <v>0.02521821991519438</v>
      </c>
      <c r="C751" s="38">
        <f t="shared" si="29"/>
        <v>0.07795481901353363</v>
      </c>
      <c r="D751" s="38">
        <f t="shared" si="27"/>
        <v>0.8035625967154864</v>
      </c>
    </row>
    <row r="752" spans="1:4" ht="13.5">
      <c r="A752" s="38">
        <v>2.36</v>
      </c>
      <c r="B752" s="38">
        <f t="shared" si="28"/>
        <v>0.024631269306382503</v>
      </c>
      <c r="C752" s="38">
        <f t="shared" si="29"/>
        <v>0.07714314706765885</v>
      </c>
      <c r="D752" s="38">
        <f t="shared" si="27"/>
        <v>0.804736432549324</v>
      </c>
    </row>
    <row r="753" spans="1:4" ht="13.5">
      <c r="A753" s="38">
        <v>2.37</v>
      </c>
      <c r="B753" s="38">
        <f t="shared" si="28"/>
        <v>0.024055574214762968</v>
      </c>
      <c r="C753" s="38">
        <f t="shared" si="29"/>
        <v>0.07633653350619492</v>
      </c>
      <c r="D753" s="38">
        <f t="shared" si="27"/>
        <v>0.805901059883293</v>
      </c>
    </row>
    <row r="754" spans="1:4" ht="13.5">
      <c r="A754" s="38">
        <v>2.38</v>
      </c>
      <c r="B754" s="38">
        <f t="shared" si="28"/>
        <v>0.02349098535820136</v>
      </c>
      <c r="C754" s="38">
        <f t="shared" si="29"/>
        <v>0.07553499676091245</v>
      </c>
      <c r="D754" s="38">
        <f t="shared" si="27"/>
        <v>0.8070565687399769</v>
      </c>
    </row>
    <row r="755" spans="1:4" ht="13.5">
      <c r="A755" s="38">
        <v>2.39</v>
      </c>
      <c r="B755" s="38">
        <f t="shared" si="28"/>
        <v>0.02293735365836069</v>
      </c>
      <c r="C755" s="38">
        <f t="shared" si="29"/>
        <v>0.07473855439711626</v>
      </c>
      <c r="D755" s="38">
        <f t="shared" si="27"/>
        <v>0.8082030480950412</v>
      </c>
    </row>
    <row r="756" spans="1:4" ht="13.5">
      <c r="A756" s="38">
        <v>2.4</v>
      </c>
      <c r="B756" s="38">
        <f t="shared" si="28"/>
        <v>0.022394530294842896</v>
      </c>
      <c r="C756" s="38">
        <f t="shared" si="29"/>
        <v>0.07394722311963704</v>
      </c>
      <c r="D756" s="38">
        <f t="shared" si="27"/>
        <v>0.8093405858910443</v>
      </c>
    </row>
    <row r="757" spans="1:4" ht="13.5">
      <c r="A757" s="38">
        <v>2.41</v>
      </c>
      <c r="B757" s="38">
        <f t="shared" si="28"/>
        <v>0.021862366757929384</v>
      </c>
      <c r="C757" s="38">
        <f t="shared" si="29"/>
        <v>0.07316101877895007</v>
      </c>
      <c r="D757" s="38">
        <f t="shared" si="27"/>
        <v>0.8104692690510551</v>
      </c>
    </row>
    <row r="758" spans="1:4" ht="13.5">
      <c r="A758" s="38">
        <v>2.42</v>
      </c>
      <c r="B758" s="38">
        <f t="shared" si="28"/>
        <v>0.02134071489992278</v>
      </c>
      <c r="C758" s="38">
        <f t="shared" si="29"/>
        <v>0.07237995637741815</v>
      </c>
      <c r="D758" s="38">
        <f t="shared" si="27"/>
        <v>0.8115891834920801</v>
      </c>
    </row>
    <row r="759" spans="1:4" ht="13.5">
      <c r="A759" s="38">
        <v>2.43</v>
      </c>
      <c r="B759" s="38">
        <f t="shared" si="28"/>
        <v>0.020829426985092183</v>
      </c>
      <c r="C759" s="38">
        <f t="shared" si="29"/>
        <v>0.07160405007565586</v>
      </c>
      <c r="D759" s="38">
        <f t="shared" si="27"/>
        <v>0.8127004141383005</v>
      </c>
    </row>
    <row r="760" spans="1:4" ht="13.5">
      <c r="A760" s="38">
        <v>2.44</v>
      </c>
      <c r="B760" s="38">
        <f t="shared" si="28"/>
        <v>0.020328355738225837</v>
      </c>
      <c r="C760" s="38">
        <f t="shared" si="29"/>
        <v>0.0708333131990119</v>
      </c>
      <c r="D760" s="38">
        <f t="shared" si="27"/>
        <v>0.8138030449341226</v>
      </c>
    </row>
    <row r="761" spans="1:4" ht="13.5">
      <c r="A761" s="38">
        <v>2.45</v>
      </c>
      <c r="B761" s="38">
        <f t="shared" si="28"/>
        <v>0.01983735439179531</v>
      </c>
      <c r="C761" s="38">
        <f t="shared" si="29"/>
        <v>0.07006775824416675</v>
      </c>
      <c r="D761" s="38">
        <f t="shared" si="27"/>
        <v>0.8148971588570446</v>
      </c>
    </row>
    <row r="762" spans="1:4" ht="13.5">
      <c r="A762" s="38">
        <v>2.46</v>
      </c>
      <c r="B762" s="38">
        <f t="shared" si="28"/>
        <v>0.01935627673173696</v>
      </c>
      <c r="C762" s="38">
        <f t="shared" si="29"/>
        <v>0.0693073968858428</v>
      </c>
      <c r="D762" s="38">
        <f t="shared" si="27"/>
        <v>0.8159828379303415</v>
      </c>
    </row>
    <row r="763" spans="1:4" ht="13.5">
      <c r="A763" s="38">
        <v>2.47</v>
      </c>
      <c r="B763" s="38">
        <f t="shared" si="28"/>
        <v>0.01888497714185616</v>
      </c>
      <c r="C763" s="38">
        <f t="shared" si="29"/>
        <v>0.06855223998362335</v>
      </c>
      <c r="D763" s="38">
        <f t="shared" si="27"/>
        <v>0.8170601632355723</v>
      </c>
    </row>
    <row r="764" spans="1:4" ht="13.5">
      <c r="A764" s="38">
        <v>2.48</v>
      </c>
      <c r="B764" s="38">
        <f t="shared" si="28"/>
        <v>0.018423310646862045</v>
      </c>
      <c r="C764" s="38">
        <f t="shared" si="29"/>
        <v>0.0678022975888785</v>
      </c>
      <c r="D764" s="38">
        <f t="shared" si="27"/>
        <v>0.8181292149249074</v>
      </c>
    </row>
    <row r="765" spans="1:4" ht="13.5">
      <c r="A765" s="38">
        <v>2.49</v>
      </c>
      <c r="B765" s="38">
        <f t="shared" si="28"/>
        <v>0.01797113295403963</v>
      </c>
      <c r="C765" s="38">
        <f t="shared" si="29"/>
        <v>0.06705757895179369</v>
      </c>
      <c r="D765" s="38">
        <f t="shared" si="27"/>
        <v>0.8191900722332857</v>
      </c>
    </row>
    <row r="766" spans="1:4" ht="13.5">
      <c r="A766" s="38">
        <v>2.5</v>
      </c>
      <c r="B766" s="38">
        <f t="shared" si="28"/>
        <v>0.017528300493568537</v>
      </c>
      <c r="C766" s="38">
        <f t="shared" si="29"/>
        <v>0.06631809252849911</v>
      </c>
      <c r="D766" s="38">
        <f t="shared" si="27"/>
        <v>0.8202428134903967</v>
      </c>
    </row>
    <row r="767" spans="1:4" ht="13.5">
      <c r="A767" s="38">
        <v>2.51</v>
      </c>
      <c r="B767" s="38">
        <f t="shared" si="28"/>
        <v>0.017094670457496953</v>
      </c>
      <c r="C767" s="38">
        <f t="shared" si="29"/>
        <v>0.06558384598829618</v>
      </c>
      <c r="D767" s="38">
        <f t="shared" si="27"/>
        <v>0.8212875161324957</v>
      </c>
    </row>
    <row r="768" spans="1:4" ht="13.5">
      <c r="A768" s="38">
        <v>2.52</v>
      </c>
      <c r="B768" s="38">
        <f t="shared" si="28"/>
        <v>0.016670100837381054</v>
      </c>
      <c r="C768" s="38">
        <f t="shared" si="29"/>
        <v>0.06485484622097831</v>
      </c>
      <c r="D768" s="38">
        <f t="shared" si="27"/>
        <v>0.822324256714049</v>
      </c>
    </row>
    <row r="769" spans="1:4" ht="13.5">
      <c r="A769" s="38">
        <v>2.53</v>
      </c>
      <c r="B769" s="38">
        <f t="shared" si="28"/>
        <v>0.016254450460600502</v>
      </c>
      <c r="C769" s="38">
        <f t="shared" si="29"/>
        <v>0.06413109934424344</v>
      </c>
      <c r="D769" s="38">
        <f t="shared" si="27"/>
        <v>0.8233531109192176</v>
      </c>
    </row>
    <row r="770" spans="1:4" ht="13.5">
      <c r="A770" s="38">
        <v>2.54</v>
      </c>
      <c r="B770" s="38">
        <f t="shared" si="28"/>
        <v>0.015847579025360818</v>
      </c>
      <c r="C770" s="38">
        <f t="shared" si="29"/>
        <v>0.06341261071119424</v>
      </c>
      <c r="D770" s="38">
        <f t="shared" si="27"/>
        <v>0.8243741535731757</v>
      </c>
    </row>
    <row r="771" spans="1:4" ht="13.5">
      <c r="A771" s="38">
        <v>2.55</v>
      </c>
      <c r="B771" s="38">
        <f t="shared" si="28"/>
        <v>0.015449347134395173</v>
      </c>
      <c r="C771" s="38">
        <f t="shared" si="29"/>
        <v>0.06269938491792462</v>
      </c>
      <c r="D771" s="38">
        <f t="shared" si="27"/>
        <v>0.8253874586532718</v>
      </c>
    </row>
    <row r="772" spans="1:4" ht="13.5">
      <c r="A772" s="38">
        <v>2.56</v>
      </c>
      <c r="B772" s="38">
        <f t="shared" si="28"/>
        <v>0.015059616327377448</v>
      </c>
      <c r="C772" s="38">
        <f t="shared" si="29"/>
        <v>0.061991425811187856</v>
      </c>
      <c r="D772" s="38">
        <f t="shared" si="27"/>
        <v>0.8263930993000285</v>
      </c>
    </row>
    <row r="773" spans="1:4" ht="13.5">
      <c r="A773" s="38">
        <v>2.57</v>
      </c>
      <c r="B773" s="38">
        <f t="shared" si="28"/>
        <v>0.014678249112060043</v>
      </c>
      <c r="C773" s="38">
        <f t="shared" si="29"/>
        <v>0.06128873649614488</v>
      </c>
      <c r="D773" s="38">
        <f aca="true" t="shared" si="30" ref="D773:D836">LOGNORMDIST(A773,0,1)</f>
        <v>0.8273911478279901</v>
      </c>
    </row>
    <row r="774" spans="1:4" ht="13.5">
      <c r="A774" s="38">
        <v>2.58</v>
      </c>
      <c r="B774" s="38">
        <f t="shared" si="28"/>
        <v>0.014305108994149688</v>
      </c>
      <c r="C774" s="38">
        <f t="shared" si="29"/>
        <v>0.06059131934418856</v>
      </c>
      <c r="D774" s="38">
        <f t="shared" si="30"/>
        <v>0.8283816757364143</v>
      </c>
    </row>
    <row r="775" spans="1:4" ht="13.5">
      <c r="A775" s="38">
        <v>2.59</v>
      </c>
      <c r="B775" s="38">
        <f t="shared" si="28"/>
        <v>0.013940060505935823</v>
      </c>
      <c r="C775" s="38">
        <f t="shared" si="29"/>
        <v>0.059899176000842165</v>
      </c>
      <c r="D775" s="38">
        <f t="shared" si="30"/>
        <v>0.8293647537198146</v>
      </c>
    </row>
    <row r="776" spans="1:4" ht="13.5">
      <c r="A776" s="38">
        <v>2.6</v>
      </c>
      <c r="B776" s="38">
        <f t="shared" si="28"/>
        <v>0.013582969233685611</v>
      </c>
      <c r="C776" s="38">
        <f t="shared" si="29"/>
        <v>0.059212307393727896</v>
      </c>
      <c r="D776" s="38">
        <f t="shared" si="30"/>
        <v>0.8303404516783512</v>
      </c>
    </row>
    <row r="777" spans="1:4" ht="13.5">
      <c r="A777" s="38">
        <v>2.61</v>
      </c>
      <c r="B777" s="38">
        <f t="shared" si="28"/>
        <v>0.013233701843821373</v>
      </c>
      <c r="C777" s="38">
        <f t="shared" si="29"/>
        <v>0.05853071374060375</v>
      </c>
      <c r="D777" s="38">
        <f t="shared" si="30"/>
        <v>0.8313088387280777</v>
      </c>
    </row>
    <row r="778" spans="1:4" ht="13.5">
      <c r="A778" s="38">
        <v>2.62</v>
      </c>
      <c r="B778" s="38">
        <f t="shared" si="28"/>
        <v>0.012892126107895302</v>
      </c>
      <c r="C778" s="38">
        <f t="shared" si="29"/>
        <v>0.05785439455746477</v>
      </c>
      <c r="D778" s="38">
        <f t="shared" si="30"/>
        <v>0.8322699832110407</v>
      </c>
    </row>
    <row r="779" spans="1:4" ht="13.5">
      <c r="A779" s="38">
        <v>2.63</v>
      </c>
      <c r="B779" s="38">
        <f t="shared" si="28"/>
        <v>0.01255811092637821</v>
      </c>
      <c r="C779" s="38">
        <f t="shared" si="29"/>
        <v>0.05718334866670667</v>
      </c>
      <c r="D779" s="38">
        <f t="shared" si="30"/>
        <v>0.8332239527052385</v>
      </c>
    </row>
    <row r="780" spans="1:4" ht="13.5">
      <c r="A780" s="38">
        <v>2.64</v>
      </c>
      <c r="B780" s="38">
        <f t="shared" si="28"/>
        <v>0.01223152635127797</v>
      </c>
      <c r="C780" s="38">
        <f t="shared" si="29"/>
        <v>0.05651757420534814</v>
      </c>
      <c r="D780" s="38">
        <f t="shared" si="30"/>
        <v>0.8341708140344375</v>
      </c>
    </row>
    <row r="781" spans="1:4" ht="13.5">
      <c r="A781" s="38">
        <v>2.65</v>
      </c>
      <c r="B781" s="38">
        <f t="shared" si="28"/>
        <v>0.011912243607605177</v>
      </c>
      <c r="C781" s="38">
        <f t="shared" si="29"/>
        <v>0.055857068633309824</v>
      </c>
      <c r="D781" s="38">
        <f t="shared" si="30"/>
        <v>0.8351106332778511</v>
      </c>
    </row>
    <row r="782" spans="1:4" ht="13.5">
      <c r="A782" s="38">
        <v>2.66</v>
      </c>
      <c r="B782" s="38">
        <f t="shared" si="28"/>
        <v>0.011600135113702559</v>
      </c>
      <c r="C782" s="38">
        <f t="shared" si="29"/>
        <v>0.055201828741746214</v>
      </c>
      <c r="D782" s="38">
        <f t="shared" si="30"/>
        <v>0.8360434757796814</v>
      </c>
    </row>
    <row r="783" spans="1:4" ht="13.5">
      <c r="A783" s="38">
        <v>2.67</v>
      </c>
      <c r="B783" s="38">
        <f t="shared" si="28"/>
        <v>0.011295074500456134</v>
      </c>
      <c r="C783" s="38">
        <f t="shared" si="29"/>
        <v>0.05455185066142853</v>
      </c>
      <c r="D783" s="38">
        <f t="shared" si="30"/>
        <v>0.8369694061585264</v>
      </c>
    </row>
    <row r="784" spans="1:4" ht="13.5">
      <c r="A784" s="38">
        <v>2.68</v>
      </c>
      <c r="B784" s="38">
        <f aca="true" t="shared" si="31" ref="B784:B847">NORMDIST(A784,0,1,0)</f>
        <v>0.01099693662940557</v>
      </c>
      <c r="C784" s="38">
        <f aca="true" t="shared" si="32" ref="C784:C847">NORMDIST(A784,0,1.5,0)</f>
        <v>0.053907129871174984</v>
      </c>
      <c r="D784" s="38">
        <f t="shared" si="30"/>
        <v>0.8378884883166552</v>
      </c>
    </row>
    <row r="785" spans="1:4" ht="13.5">
      <c r="A785" s="38">
        <v>2.69</v>
      </c>
      <c r="B785" s="38">
        <f t="shared" si="31"/>
        <v>0.010705597609772187</v>
      </c>
      <c r="C785" s="38">
        <f t="shared" si="32"/>
        <v>0.05326766120632623</v>
      </c>
      <c r="D785" s="38">
        <f t="shared" si="30"/>
        <v>0.8388007854491506</v>
      </c>
    </row>
    <row r="786" spans="1:4" ht="13.5">
      <c r="A786" s="38">
        <v>2.7</v>
      </c>
      <c r="B786" s="38">
        <f t="shared" si="31"/>
        <v>0.01042093481442259</v>
      </c>
      <c r="C786" s="38">
        <f t="shared" si="32"/>
        <v>0.05263343886726276</v>
      </c>
      <c r="D786" s="38">
        <f t="shared" si="30"/>
        <v>0.8397063600529252</v>
      </c>
    </row>
    <row r="787" spans="1:4" ht="13.5">
      <c r="A787" s="38">
        <v>2.71</v>
      </c>
      <c r="B787" s="38">
        <f t="shared" si="31"/>
        <v>0.010142826894787077</v>
      </c>
      <c r="C787" s="38">
        <f t="shared" si="32"/>
        <v>0.05200445642796204</v>
      </c>
      <c r="D787" s="38">
        <f t="shared" si="30"/>
        <v>0.8406052739356089</v>
      </c>
    </row>
    <row r="788" spans="1:4" ht="13.5">
      <c r="A788" s="38">
        <v>2.72</v>
      </c>
      <c r="B788" s="38">
        <f t="shared" si="31"/>
        <v>0.00987115379475113</v>
      </c>
      <c r="C788" s="38">
        <f t="shared" si="32"/>
        <v>0.05138070684459189</v>
      </c>
      <c r="D788" s="38">
        <f t="shared" si="30"/>
        <v>0.8414975882243119</v>
      </c>
    </row>
    <row r="789" spans="1:4" ht="13.5">
      <c r="A789" s="38">
        <v>2.73</v>
      </c>
      <c r="B789" s="38">
        <f t="shared" si="31"/>
        <v>0.009605796763539586</v>
      </c>
      <c r="C789" s="38">
        <f t="shared" si="32"/>
        <v>0.05076218246413821</v>
      </c>
      <c r="D789" s="38">
        <f t="shared" si="30"/>
        <v>0.8423833633742643</v>
      </c>
    </row>
    <row r="790" spans="1:4" ht="13.5">
      <c r="A790" s="38">
        <v>2.74</v>
      </c>
      <c r="B790" s="38">
        <f t="shared" si="31"/>
        <v>0.009346638367612282</v>
      </c>
      <c r="C790" s="38">
        <f t="shared" si="32"/>
        <v>0.050148875033063686</v>
      </c>
      <c r="D790" s="38">
        <f t="shared" si="30"/>
        <v>0.8432626591773347</v>
      </c>
    </row>
    <row r="791" spans="1:4" ht="13.5">
      <c r="A791" s="38">
        <v>2.75</v>
      </c>
      <c r="B791" s="38">
        <f t="shared" si="31"/>
        <v>0.009093562501591051</v>
      </c>
      <c r="C791" s="38">
        <f t="shared" si="32"/>
        <v>0.04954077570599538</v>
      </c>
      <c r="D791" s="38">
        <f t="shared" si="30"/>
        <v>0.8441355347704282</v>
      </c>
    </row>
    <row r="792" spans="1:4" ht="13.5">
      <c r="A792" s="38">
        <v>2.76</v>
      </c>
      <c r="B792" s="38">
        <f t="shared" si="31"/>
        <v>0.00884645439823723</v>
      </c>
      <c r="C792" s="38">
        <f t="shared" si="32"/>
        <v>0.04893787505443794</v>
      </c>
      <c r="D792" s="38">
        <f t="shared" si="30"/>
        <v>0.8450020486437675</v>
      </c>
    </row>
    <row r="793" spans="1:4" ht="13.5">
      <c r="A793" s="38">
        <v>2.77</v>
      </c>
      <c r="B793" s="38">
        <f t="shared" si="31"/>
        <v>0.008605200637499671</v>
      </c>
      <c r="C793" s="38">
        <f t="shared" si="32"/>
        <v>0.04834016307551034</v>
      </c>
      <c r="D793" s="38">
        <f t="shared" si="30"/>
        <v>0.8458622586490575</v>
      </c>
    </row>
    <row r="794" spans="1:4" ht="13.5">
      <c r="A794" s="38">
        <v>2.78</v>
      </c>
      <c r="B794" s="38">
        <f t="shared" si="31"/>
        <v>0.008369689154653033</v>
      </c>
      <c r="C794" s="38">
        <f t="shared" si="32"/>
        <v>0.0477476292007035</v>
      </c>
      <c r="D794" s="38">
        <f t="shared" si="30"/>
        <v>0.8467162220075348</v>
      </c>
    </row>
    <row r="795" spans="1:4" ht="13.5">
      <c r="A795" s="38">
        <v>2.79</v>
      </c>
      <c r="B795" s="38">
        <f t="shared" si="31"/>
        <v>0.008139809247546021</v>
      </c>
      <c r="C795" s="38">
        <f t="shared" si="32"/>
        <v>0.04716026230465559</v>
      </c>
      <c r="D795" s="38">
        <f t="shared" si="30"/>
        <v>0.847563995317906</v>
      </c>
    </row>
    <row r="796" spans="1:4" ht="13.5">
      <c r="A796" s="38">
        <v>2.8</v>
      </c>
      <c r="B796" s="38">
        <f t="shared" si="31"/>
        <v>0.007915451582979967</v>
      </c>
      <c r="C796" s="38">
        <f t="shared" si="32"/>
        <v>0.04657805071394346</v>
      </c>
      <c r="D796" s="38">
        <f t="shared" si="30"/>
        <v>0.8484056345641726</v>
      </c>
    </row>
    <row r="797" spans="1:4" ht="13.5">
      <c r="A797" s="38">
        <v>2.81</v>
      </c>
      <c r="B797" s="38">
        <f t="shared" si="31"/>
        <v>0.00769650820223732</v>
      </c>
      <c r="C797" s="38">
        <f t="shared" si="32"/>
        <v>0.046000982215886776</v>
      </c>
      <c r="D797" s="38">
        <f t="shared" si="30"/>
        <v>0.8492411951233491</v>
      </c>
    </row>
    <row r="798" spans="1:4" ht="13.5">
      <c r="A798" s="38">
        <v>2.82</v>
      </c>
      <c r="B798" s="38">
        <f t="shared" si="31"/>
        <v>0.007482872525780563</v>
      </c>
      <c r="C798" s="38">
        <f t="shared" si="32"/>
        <v>0.045429044067363054</v>
      </c>
      <c r="D798" s="38">
        <f t="shared" si="30"/>
        <v>0.8500707317730709</v>
      </c>
    </row>
    <row r="799" spans="1:4" ht="13.5">
      <c r="A799" s="38">
        <v>2.83</v>
      </c>
      <c r="B799" s="38">
        <f t="shared" si="31"/>
        <v>0.007274439357141217</v>
      </c>
      <c r="C799" s="38">
        <f t="shared" si="32"/>
        <v>0.044862223003630464</v>
      </c>
      <c r="D799" s="38">
        <f t="shared" si="30"/>
        <v>0.8508942986990978</v>
      </c>
    </row>
    <row r="800" spans="1:4" ht="13.5">
      <c r="A800" s="38">
        <v>2.84</v>
      </c>
      <c r="B800" s="38">
        <f t="shared" si="31"/>
        <v>0.007071104886019448</v>
      </c>
      <c r="C800" s="38">
        <f t="shared" si="32"/>
        <v>0.04430050524715677</v>
      </c>
      <c r="D800" s="38">
        <f t="shared" si="30"/>
        <v>0.8517119495027117</v>
      </c>
    </row>
    <row r="801" spans="1:4" ht="13.5">
      <c r="A801" s="38">
        <v>2.85</v>
      </c>
      <c r="B801" s="38">
        <f t="shared" si="31"/>
        <v>0.006872766690613969</v>
      </c>
      <c r="C801" s="38">
        <f t="shared" si="32"/>
        <v>0.04374387651645105</v>
      </c>
      <c r="D801" s="38">
        <f t="shared" si="30"/>
        <v>0.8525237372080114</v>
      </c>
    </row>
    <row r="802" spans="1:4" ht="13.5">
      <c r="A802" s="38">
        <v>2.86</v>
      </c>
      <c r="B802" s="38">
        <f t="shared" si="31"/>
        <v>0.006679323739202619</v>
      </c>
      <c r="C802" s="38">
        <f t="shared" si="32"/>
        <v>0.043192322034896785</v>
      </c>
      <c r="D802" s="38">
        <f t="shared" si="30"/>
        <v>0.8533297142691065</v>
      </c>
    </row>
    <row r="803" spans="1:4" ht="13.5">
      <c r="A803" s="38">
        <v>2.87</v>
      </c>
      <c r="B803" s="38">
        <f t="shared" si="31"/>
        <v>0.0064906763909933635</v>
      </c>
      <c r="C803" s="38">
        <f t="shared" si="32"/>
        <v>0.04264582653958306</v>
      </c>
      <c r="D803" s="38">
        <f t="shared" si="30"/>
        <v>0.8541299325772099</v>
      </c>
    </row>
    <row r="804" spans="1:4" ht="13.5">
      <c r="A804" s="38">
        <v>2.88</v>
      </c>
      <c r="B804" s="38">
        <f t="shared" si="31"/>
        <v>0.006306726396265927</v>
      </c>
      <c r="C804" s="38">
        <f t="shared" si="32"/>
        <v>0.04210437429013243</v>
      </c>
      <c r="D804" s="38">
        <f t="shared" si="30"/>
        <v>0.8549244434676333</v>
      </c>
    </row>
    <row r="805" spans="1:4" ht="13.5">
      <c r="A805" s="38">
        <v>2.89</v>
      </c>
      <c r="B805" s="38">
        <f t="shared" si="31"/>
        <v>0.006127376895823686</v>
      </c>
      <c r="C805" s="38">
        <f t="shared" si="32"/>
        <v>0.04156794907752227</v>
      </c>
      <c r="D805" s="38">
        <f t="shared" si="30"/>
        <v>0.8557132977266845</v>
      </c>
    </row>
    <row r="806" spans="1:4" ht="13.5">
      <c r="A806" s="38">
        <v>2.9</v>
      </c>
      <c r="B806" s="38">
        <f t="shared" si="31"/>
        <v>0.005952532419775853</v>
      </c>
      <c r="C806" s="38">
        <f t="shared" si="32"/>
        <v>0.04103653423289818</v>
      </c>
      <c r="D806" s="38">
        <f t="shared" si="30"/>
        <v>0.856496545598469</v>
      </c>
    </row>
    <row r="807" spans="1:4" ht="13.5">
      <c r="A807" s="38">
        <v>2.91</v>
      </c>
      <c r="B807" s="38">
        <f t="shared" si="31"/>
        <v>0.005782098885669472</v>
      </c>
      <c r="C807" s="38">
        <f t="shared" si="32"/>
        <v>0.040510112636376494</v>
      </c>
      <c r="D807" s="38">
        <f t="shared" si="30"/>
        <v>0.857274236791598</v>
      </c>
    </row>
    <row r="808" spans="1:4" ht="13.5">
      <c r="A808" s="38">
        <v>2.92</v>
      </c>
      <c r="B808" s="38">
        <f t="shared" si="31"/>
        <v>0.005615983595990968</v>
      </c>
      <c r="C808" s="38">
        <f t="shared" si="32"/>
        <v>0.03998866672583445</v>
      </c>
      <c r="D808" s="38">
        <f t="shared" si="30"/>
        <v>0.8580464204858032</v>
      </c>
    </row>
    <row r="809" spans="1:4" ht="13.5">
      <c r="A809" s="38">
        <v>2.93</v>
      </c>
      <c r="B809" s="38">
        <f t="shared" si="31"/>
        <v>0.0054540952350565445</v>
      </c>
      <c r="C809" s="38">
        <f t="shared" si="32"/>
        <v>0.03947217850568483</v>
      </c>
      <c r="D809" s="38">
        <f t="shared" si="30"/>
        <v>0.85881314533846</v>
      </c>
    </row>
    <row r="810" spans="1:4" ht="13.5">
      <c r="A810" s="38">
        <v>2.94</v>
      </c>
      <c r="B810" s="38">
        <f t="shared" si="31"/>
        <v>0.005296343865311019</v>
      </c>
      <c r="C810" s="38">
        <f t="shared" si="32"/>
        <v>0.03896062955563431</v>
      </c>
      <c r="D810" s="38">
        <f t="shared" si="30"/>
        <v>0.8595744594910203</v>
      </c>
    </row>
    <row r="811" spans="1:4" ht="13.5">
      <c r="A811" s="38">
        <v>2.95</v>
      </c>
      <c r="B811" s="38">
        <f t="shared" si="31"/>
        <v>0.005142640923053938</v>
      </c>
      <c r="C811" s="38">
        <f t="shared" si="32"/>
        <v>0.03845400103942187</v>
      </c>
      <c r="D811" s="38">
        <f t="shared" si="30"/>
        <v>0.8603304105753576</v>
      </c>
    </row>
    <row r="812" spans="1:4" ht="13.5">
      <c r="A812" s="38">
        <v>2.96</v>
      </c>
      <c r="B812" s="38">
        <f t="shared" si="31"/>
        <v>0.0049928992136123755</v>
      </c>
      <c r="C812" s="38">
        <f t="shared" si="32"/>
        <v>0.037952273713536634</v>
      </c>
      <c r="D812" s="38">
        <f t="shared" si="30"/>
        <v>0.8610810457200235</v>
      </c>
    </row>
    <row r="813" spans="1:4" ht="13.5">
      <c r="A813" s="38">
        <v>2.97</v>
      </c>
      <c r="B813" s="38">
        <f t="shared" si="31"/>
        <v>0.004847032905978944</v>
      </c>
      <c r="C813" s="38">
        <f t="shared" si="32"/>
        <v>0.037455427935912</v>
      </c>
      <c r="D813" s="38">
        <f t="shared" si="30"/>
        <v>0.8618264115564181</v>
      </c>
    </row>
    <row r="814" spans="1:4" ht="13.5">
      <c r="A814" s="38">
        <v>2.98</v>
      </c>
      <c r="B814" s="38">
        <f t="shared" si="31"/>
        <v>0.004704957526933978</v>
      </c>
      <c r="C814" s="38">
        <f t="shared" si="32"/>
        <v>0.03696344367459485</v>
      </c>
      <c r="D814" s="38">
        <f t="shared" si="30"/>
        <v>0.8625665542248766</v>
      </c>
    </row>
    <row r="815" spans="1:4" ht="13.5">
      <c r="A815" s="38">
        <v>2.99</v>
      </c>
      <c r="B815" s="38">
        <f t="shared" si="31"/>
        <v>0.004566589954670144</v>
      </c>
      <c r="C815" s="38">
        <f t="shared" si="32"/>
        <v>0.03647630051638712</v>
      </c>
      <c r="D815" s="38">
        <f t="shared" si="30"/>
        <v>0.8633015193806708</v>
      </c>
    </row>
    <row r="816" spans="1:4" ht="13.5">
      <c r="A816" s="38">
        <v>3</v>
      </c>
      <c r="B816" s="38">
        <f t="shared" si="31"/>
        <v>0.004431848411938007</v>
      </c>
      <c r="C816" s="38">
        <f t="shared" si="32"/>
        <v>0.035993977675458706</v>
      </c>
      <c r="D816" s="38">
        <f t="shared" si="30"/>
        <v>0.8640313521999293</v>
      </c>
    </row>
    <row r="817" spans="1:4" ht="13.5">
      <c r="A817" s="38">
        <v>3.01</v>
      </c>
      <c r="B817" s="38">
        <f t="shared" si="31"/>
        <v>0.004300652458730449</v>
      </c>
      <c r="C817" s="38">
        <f t="shared" si="32"/>
        <v>0.03551645400192892</v>
      </c>
      <c r="D817" s="38">
        <f t="shared" si="30"/>
        <v>0.8647560973854762</v>
      </c>
    </row>
    <row r="818" spans="1:4" ht="13.5">
      <c r="A818" s="38">
        <v>3.02</v>
      </c>
      <c r="B818" s="38">
        <f t="shared" si="31"/>
        <v>0.004172922984523961</v>
      </c>
      <c r="C818" s="38">
        <f t="shared" si="32"/>
        <v>0.03504370799041519</v>
      </c>
      <c r="D818" s="38">
        <f t="shared" si="30"/>
        <v>0.8654757991725894</v>
      </c>
    </row>
    <row r="819" spans="1:4" ht="13.5">
      <c r="A819" s="38">
        <v>3.03</v>
      </c>
      <c r="B819" s="38">
        <f t="shared" si="31"/>
        <v>0.004048582200094429</v>
      </c>
      <c r="C819" s="38">
        <f t="shared" si="32"/>
        <v>0.03457571778854704</v>
      </c>
      <c r="D819" s="38">
        <f t="shared" si="30"/>
        <v>0.866190501334681</v>
      </c>
    </row>
    <row r="820" spans="1:4" ht="13.5">
      <c r="A820" s="38">
        <v>3.04</v>
      </c>
      <c r="B820" s="38">
        <f t="shared" si="31"/>
        <v>0.003927553628924779</v>
      </c>
      <c r="C820" s="38">
        <f t="shared" si="32"/>
        <v>0.03411246120544342</v>
      </c>
      <c r="D820" s="38">
        <f t="shared" si="30"/>
        <v>0.8669002471888991</v>
      </c>
    </row>
    <row r="821" spans="1:4" ht="13.5">
      <c r="A821" s="38">
        <v>3.05</v>
      </c>
      <c r="B821" s="38">
        <f t="shared" si="31"/>
        <v>0.00380976209822181</v>
      </c>
      <c r="C821" s="38">
        <f t="shared" si="32"/>
        <v>0.03365391572015179</v>
      </c>
      <c r="D821" s="38">
        <f t="shared" si="30"/>
        <v>0.8676050796016542</v>
      </c>
    </row>
    <row r="822" spans="1:4" ht="13.5">
      <c r="A822" s="38">
        <v>3.06</v>
      </c>
      <c r="B822" s="38">
        <f t="shared" si="31"/>
        <v>0.003695133729559034</v>
      </c>
      <c r="C822" s="38">
        <f t="shared" si="32"/>
        <v>0.033200058490047174</v>
      </c>
      <c r="D822" s="38">
        <f t="shared" si="30"/>
        <v>0.8683050409940688</v>
      </c>
    </row>
    <row r="823" spans="1:4" ht="13.5">
      <c r="A823" s="38">
        <v>3.07</v>
      </c>
      <c r="B823" s="38">
        <f t="shared" si="31"/>
        <v>0.003583595929162361</v>
      </c>
      <c r="C823" s="38">
        <f t="shared" si="32"/>
        <v>0.0327508663591895</v>
      </c>
      <c r="D823" s="38">
        <f t="shared" si="30"/>
        <v>0.8690001733473547</v>
      </c>
    </row>
    <row r="824" spans="1:4" ht="13.5">
      <c r="A824" s="38">
        <v>3.08</v>
      </c>
      <c r="B824" s="38">
        <f t="shared" si="31"/>
        <v>0.003475077377854937</v>
      </c>
      <c r="C824" s="38">
        <f t="shared" si="32"/>
        <v>0.032306315866637576</v>
      </c>
      <c r="D824" s="38">
        <f t="shared" si="30"/>
        <v>0.8696905182081156</v>
      </c>
    </row>
    <row r="825" spans="1:4" ht="13.5">
      <c r="A825" s="38">
        <v>3.09</v>
      </c>
      <c r="B825" s="38">
        <f t="shared" si="31"/>
        <v>0.003369508020677481</v>
      </c>
      <c r="C825" s="38">
        <f t="shared" si="32"/>
        <v>0.031866383254718016</v>
      </c>
      <c r="D825" s="38">
        <f t="shared" si="30"/>
        <v>0.870376116693578</v>
      </c>
    </row>
    <row r="826" spans="1:4" ht="13.5">
      <c r="A826" s="38">
        <v>3.1</v>
      </c>
      <c r="B826" s="38">
        <f t="shared" si="31"/>
        <v>0.0032668190561999178</v>
      </c>
      <c r="C826" s="38">
        <f t="shared" si="32"/>
        <v>0.03143104447724771</v>
      </c>
      <c r="D826" s="38">
        <f t="shared" si="30"/>
        <v>0.871057009496752</v>
      </c>
    </row>
    <row r="827" spans="1:4" ht="13.5">
      <c r="A827" s="38">
        <v>3.11</v>
      </c>
      <c r="B827" s="38">
        <f t="shared" si="31"/>
        <v>0.0031669429255400806</v>
      </c>
      <c r="C827" s="38">
        <f t="shared" si="32"/>
        <v>0.03100027520770814</v>
      </c>
      <c r="D827" s="38">
        <f t="shared" si="30"/>
        <v>0.8717332368915209</v>
      </c>
    </row>
    <row r="828" spans="1:4" ht="13.5">
      <c r="A828" s="38">
        <v>3.12</v>
      </c>
      <c r="B828" s="38">
        <f t="shared" si="31"/>
        <v>0.00306981330110474</v>
      </c>
      <c r="C828" s="38">
        <f t="shared" si="32"/>
        <v>0.030574050847369923</v>
      </c>
      <c r="D828" s="38">
        <f t="shared" si="30"/>
        <v>0.8724048387376634</v>
      </c>
    </row>
    <row r="829" spans="1:4" ht="13.5">
      <c r="A829" s="38">
        <v>3.13</v>
      </c>
      <c r="B829" s="38">
        <f t="shared" si="31"/>
        <v>0.002975365075068253</v>
      </c>
      <c r="C829" s="38">
        <f t="shared" si="32"/>
        <v>0.03015234653336659</v>
      </c>
      <c r="D829" s="38">
        <f t="shared" si="30"/>
        <v>0.8730718544858056</v>
      </c>
    </row>
    <row r="830" spans="1:4" ht="13.5">
      <c r="A830" s="38">
        <v>3.14</v>
      </c>
      <c r="B830" s="38">
        <f t="shared" si="31"/>
        <v>0.0028835343476034388</v>
      </c>
      <c r="C830" s="38">
        <f t="shared" si="32"/>
        <v>0.029735137146715444</v>
      </c>
      <c r="D830" s="38">
        <f t="shared" si="30"/>
        <v>0.8737343231823095</v>
      </c>
    </row>
    <row r="831" spans="1:4" ht="13.5">
      <c r="A831" s="38">
        <v>3.15</v>
      </c>
      <c r="B831" s="38">
        <f t="shared" si="31"/>
        <v>0.0027942584148794468</v>
      </c>
      <c r="C831" s="38">
        <f t="shared" si="32"/>
        <v>0.029322397320284792</v>
      </c>
      <c r="D831" s="38">
        <f t="shared" si="30"/>
        <v>0.8743922834740918</v>
      </c>
    </row>
    <row r="832" spans="1:4" ht="13.5">
      <c r="A832" s="38">
        <v>3.16</v>
      </c>
      <c r="B832" s="38">
        <f t="shared" si="31"/>
        <v>0.0027074757568407</v>
      </c>
      <c r="C832" s="38">
        <f t="shared" si="32"/>
        <v>0.0289141014467057</v>
      </c>
      <c r="D832" s="38">
        <f t="shared" si="30"/>
        <v>0.8750457736133812</v>
      </c>
    </row>
    <row r="833" spans="1:4" ht="13.5">
      <c r="A833" s="38">
        <v>3.17</v>
      </c>
      <c r="B833" s="38">
        <f t="shared" si="31"/>
        <v>0.002623126024781024</v>
      </c>
      <c r="C833" s="38">
        <f t="shared" si="32"/>
        <v>0.028510223686227236</v>
      </c>
      <c r="D833" s="38">
        <f t="shared" si="30"/>
        <v>0.8756948314624092</v>
      </c>
    </row>
    <row r="834" spans="1:4" ht="13.5">
      <c r="A834" s="38">
        <v>3.18</v>
      </c>
      <c r="B834" s="38">
        <f t="shared" si="31"/>
        <v>0.0025411500287265214</v>
      </c>
      <c r="C834" s="38">
        <f t="shared" si="32"/>
        <v>0.028110737974513536</v>
      </c>
      <c r="D834" s="38">
        <f t="shared" si="30"/>
        <v>0.8763394944980397</v>
      </c>
    </row>
    <row r="835" spans="1:4" ht="13.5">
      <c r="A835" s="38">
        <v>3.19</v>
      </c>
      <c r="B835" s="38">
        <f t="shared" si="31"/>
        <v>0.0024614897246407</v>
      </c>
      <c r="C835" s="38">
        <f t="shared" si="32"/>
        <v>0.02771561803038216</v>
      </c>
      <c r="D835" s="38">
        <f t="shared" si="30"/>
        <v>0.8769797998163353</v>
      </c>
    </row>
    <row r="836" spans="1:4" ht="13.5">
      <c r="A836" s="38">
        <v>3.2</v>
      </c>
      <c r="B836" s="38">
        <f t="shared" si="31"/>
        <v>0.00238408820146484</v>
      </c>
      <c r="C836" s="38">
        <f t="shared" si="32"/>
        <v>0.027324837363481447</v>
      </c>
      <c r="D836" s="38">
        <f t="shared" si="30"/>
        <v>0.8776157841370626</v>
      </c>
    </row>
    <row r="837" spans="1:4" ht="13.5">
      <c r="A837" s="38">
        <v>3.21</v>
      </c>
      <c r="B837" s="38">
        <f t="shared" si="31"/>
        <v>0.0023088896680064953</v>
      </c>
      <c r="C837" s="38">
        <f t="shared" si="32"/>
        <v>0.02693836928190687</v>
      </c>
      <c r="D837" s="38">
        <f aca="true" t="shared" si="33" ref="D837:D900">LOGNORMDIST(A837,0,1)</f>
        <v>0.878247483808138</v>
      </c>
    </row>
    <row r="838" spans="1:4" ht="13.5">
      <c r="A838" s="38">
        <v>3.22</v>
      </c>
      <c r="B838" s="38">
        <f t="shared" si="31"/>
        <v>0.002235839439688538</v>
      </c>
      <c r="C838" s="38">
        <f t="shared" si="32"/>
        <v>0.026556186899754093</v>
      </c>
      <c r="D838" s="38">
        <f t="shared" si="33"/>
        <v>0.8788749348100133</v>
      </c>
    </row>
    <row r="839" spans="1:4" ht="13.5">
      <c r="A839" s="38">
        <v>3.23</v>
      </c>
      <c r="B839" s="38">
        <f t="shared" si="31"/>
        <v>0.002164883925171062</v>
      </c>
      <c r="C839" s="38">
        <f t="shared" si="32"/>
        <v>0.026178263144608672</v>
      </c>
      <c r="D839" s="38">
        <f t="shared" si="33"/>
        <v>0.879498172760003</v>
      </c>
    </row>
    <row r="840" spans="1:4" ht="13.5">
      <c r="A840" s="38">
        <v>3.24</v>
      </c>
      <c r="B840" s="38">
        <f t="shared" si="31"/>
        <v>0.0020959706128579414</v>
      </c>
      <c r="C840" s="38">
        <f t="shared" si="32"/>
        <v>0.02580457076497039</v>
      </c>
      <c r="D840" s="38">
        <f t="shared" si="33"/>
        <v>0.8801172329165539</v>
      </c>
    </row>
    <row r="841" spans="1:4" ht="13.5">
      <c r="A841" s="38">
        <v>3.25</v>
      </c>
      <c r="B841" s="38">
        <f t="shared" si="31"/>
        <v>0.0020290480572997677</v>
      </c>
      <c r="C841" s="38">
        <f t="shared" si="32"/>
        <v>0.02543508233761197</v>
      </c>
      <c r="D841" s="38">
        <f t="shared" si="33"/>
        <v>0.880732150183458</v>
      </c>
    </row>
    <row r="842" spans="1:4" ht="13.5">
      <c r="A842" s="38">
        <v>3.26</v>
      </c>
      <c r="B842" s="38">
        <f t="shared" si="31"/>
        <v>0.0019640658655043757</v>
      </c>
      <c r="C842" s="38">
        <f t="shared" si="32"/>
        <v>0.025069770274870475</v>
      </c>
      <c r="D842" s="38">
        <f t="shared" si="33"/>
        <v>0.8813429591140094</v>
      </c>
    </row>
    <row r="843" spans="1:4" ht="13.5">
      <c r="A843" s="38">
        <v>3.27</v>
      </c>
      <c r="B843" s="38">
        <f t="shared" si="31"/>
        <v>0.00190097468316608</v>
      </c>
      <c r="C843" s="38">
        <f t="shared" si="32"/>
        <v>0.02470860683187099</v>
      </c>
      <c r="D843" s="38">
        <f t="shared" si="33"/>
        <v>0.8819496939151061</v>
      </c>
    </row>
    <row r="844" spans="1:4" ht="13.5">
      <c r="A844" s="38">
        <v>3.28</v>
      </c>
      <c r="B844" s="38">
        <f t="shared" si="31"/>
        <v>0.0018397261808242808</v>
      </c>
      <c r="C844" s="38">
        <f t="shared" si="32"/>
        <v>0.024351564113681293</v>
      </c>
      <c r="D844" s="38">
        <f t="shared" si="33"/>
        <v>0.8825523884512969</v>
      </c>
    </row>
    <row r="845" spans="1:4" ht="13.5">
      <c r="A845" s="38">
        <v>3.29</v>
      </c>
      <c r="B845" s="38">
        <f t="shared" si="31"/>
        <v>0.0017802730399618784</v>
      </c>
      <c r="C845" s="38">
        <f t="shared" si="32"/>
        <v>0.023998614082396702</v>
      </c>
      <c r="D845" s="38">
        <f t="shared" si="33"/>
        <v>0.8831510762487751</v>
      </c>
    </row>
    <row r="846" spans="1:4" ht="13.5">
      <c r="A846" s="38">
        <v>3.3</v>
      </c>
      <c r="B846" s="38">
        <f t="shared" si="31"/>
        <v>0.001722568939053681</v>
      </c>
      <c r="C846" s="38">
        <f t="shared" si="32"/>
        <v>0.02364972856415429</v>
      </c>
      <c r="D846" s="38">
        <f t="shared" si="33"/>
        <v>0.88374579049932</v>
      </c>
    </row>
    <row r="847" spans="1:4" ht="13.5">
      <c r="A847" s="38">
        <v>3.31</v>
      </c>
      <c r="B847" s="38">
        <f t="shared" si="31"/>
        <v>0.0016665685395745795</v>
      </c>
      <c r="C847" s="38">
        <f t="shared" si="32"/>
        <v>0.023304879256075533</v>
      </c>
      <c r="D847" s="38">
        <f t="shared" si="33"/>
        <v>0.884336564064185</v>
      </c>
    </row>
    <row r="848" spans="1:4" ht="13.5">
      <c r="A848" s="38">
        <v>3.32</v>
      </c>
      <c r="B848" s="38">
        <f aca="true" t="shared" si="34" ref="B848:B911">NORMDIST(A848,0,1,0)</f>
        <v>0.0016122274719771242</v>
      </c>
      <c r="C848" s="38">
        <f aca="true" t="shared" si="35" ref="C848:C911">NORMDIST(A848,0,1.5,0)</f>
        <v>0.022964037733136707</v>
      </c>
      <c r="D848" s="38">
        <f t="shared" si="33"/>
        <v>0.8849234294779357</v>
      </c>
    </row>
    <row r="849" spans="1:4" ht="13.5">
      <c r="A849" s="38">
        <v>3.33</v>
      </c>
      <c r="B849" s="38">
        <f t="shared" si="34"/>
        <v>0.0015595023216476913</v>
      </c>
      <c r="C849" s="38">
        <f t="shared" si="35"/>
        <v>0.022627175454966127</v>
      </c>
      <c r="D849" s="38">
        <f t="shared" si="33"/>
        <v>0.8855064189522368</v>
      </c>
    </row>
    <row r="850" spans="1:4" ht="13.5">
      <c r="A850" s="38">
        <v>3.34</v>
      </c>
      <c r="B850" s="38">
        <f t="shared" si="34"/>
        <v>0.001508350614850307</v>
      </c>
      <c r="C850" s="38">
        <f t="shared" si="35"/>
        <v>0.02229426377256764</v>
      </c>
      <c r="D850" s="38">
        <f t="shared" si="33"/>
        <v>0.8860855643795893</v>
      </c>
    </row>
    <row r="851" spans="1:4" ht="13.5">
      <c r="A851" s="38">
        <v>3.35</v>
      </c>
      <c r="B851" s="38">
        <f t="shared" si="34"/>
        <v>0.0014587308046667457</v>
      </c>
      <c r="C851" s="38">
        <f t="shared" si="35"/>
        <v>0.021965273934969526</v>
      </c>
      <c r="D851" s="38">
        <f t="shared" si="33"/>
        <v>0.8866608973370189</v>
      </c>
    </row>
    <row r="852" spans="1:4" ht="13.5">
      <c r="A852" s="38">
        <v>3.36</v>
      </c>
      <c r="B852" s="38">
        <f t="shared" si="34"/>
        <v>0.0014106022569413848</v>
      </c>
      <c r="C852" s="38">
        <f t="shared" si="35"/>
        <v>0.02164017709579831</v>
      </c>
      <c r="D852" s="38">
        <f t="shared" si="33"/>
        <v>0.8872324490897158</v>
      </c>
    </row>
    <row r="853" spans="1:4" ht="13.5">
      <c r="A853" s="38">
        <v>3.37</v>
      </c>
      <c r="B853" s="38">
        <f t="shared" si="34"/>
        <v>0.0013639252362389034</v>
      </c>
      <c r="C853" s="38">
        <f t="shared" si="35"/>
        <v>0.02131894431977663</v>
      </c>
      <c r="D853" s="38">
        <f t="shared" si="33"/>
        <v>0.8878002505946265</v>
      </c>
    </row>
    <row r="854" spans="1:4" ht="13.5">
      <c r="A854" s="38">
        <v>3.38</v>
      </c>
      <c r="B854" s="38">
        <f t="shared" si="34"/>
        <v>0.001318660891822742</v>
      </c>
      <c r="C854" s="38">
        <f t="shared" si="35"/>
        <v>0.021001546589144857</v>
      </c>
      <c r="D854" s="38">
        <f t="shared" si="33"/>
        <v>0.8883643325039995</v>
      </c>
    </row>
    <row r="855" spans="1:4" ht="13.5">
      <c r="A855" s="38">
        <v>3.39</v>
      </c>
      <c r="B855" s="38">
        <f t="shared" si="34"/>
        <v>0.0012747712436618327</v>
      </c>
      <c r="C855" s="38">
        <f t="shared" si="35"/>
        <v>0.020687954810005495</v>
      </c>
      <c r="D855" s="38">
        <f t="shared" si="33"/>
        <v>0.888924725168884</v>
      </c>
    </row>
    <row r="856" spans="1:4" ht="13.5">
      <c r="A856" s="38">
        <v>3.4</v>
      </c>
      <c r="B856" s="38">
        <f t="shared" si="34"/>
        <v>0.0012322191684730197</v>
      </c>
      <c r="C856" s="38">
        <f t="shared" si="35"/>
        <v>0.02037813981859032</v>
      </c>
      <c r="D856" s="38">
        <f t="shared" si="33"/>
        <v>0.8894814586425831</v>
      </c>
    </row>
    <row r="857" spans="1:4" ht="13.5">
      <c r="A857" s="38">
        <v>3.41</v>
      </c>
      <c r="B857" s="38">
        <f t="shared" si="34"/>
        <v>0.0011909683858061166</v>
      </c>
      <c r="C857" s="38">
        <f t="shared" si="35"/>
        <v>0.020072072387449225</v>
      </c>
      <c r="D857" s="38">
        <f t="shared" si="33"/>
        <v>0.8900345626840622</v>
      </c>
    </row>
    <row r="858" spans="1:4" ht="13.5">
      <c r="A858" s="38">
        <v>3.42</v>
      </c>
      <c r="B858" s="38">
        <f t="shared" si="34"/>
        <v>0.0011509834441784843</v>
      </c>
      <c r="C858" s="38">
        <f t="shared" si="35"/>
        <v>0.01976972323156085</v>
      </c>
      <c r="D858" s="38">
        <f t="shared" si="33"/>
        <v>0.8905840667613127</v>
      </c>
    </row>
    <row r="859" spans="1:4" ht="13.5">
      <c r="A859" s="38">
        <v>3.43</v>
      </c>
      <c r="B859" s="38">
        <f t="shared" si="34"/>
        <v>0.0011122297072655646</v>
      </c>
      <c r="C859" s="38">
        <f t="shared" si="35"/>
        <v>0.019471063014363948</v>
      </c>
      <c r="D859" s="38">
        <f t="shared" si="33"/>
        <v>0.8911300000546731</v>
      </c>
    </row>
    <row r="860" spans="1:4" ht="13.5">
      <c r="A860" s="38">
        <v>3.44</v>
      </c>
      <c r="B860" s="38">
        <f t="shared" si="34"/>
        <v>0.0010746733401537354</v>
      </c>
      <c r="C860" s="38">
        <f t="shared" si="35"/>
        <v>0.01917606235370972</v>
      </c>
      <c r="D860" s="38">
        <f t="shared" si="33"/>
        <v>0.8916723914601051</v>
      </c>
    </row>
    <row r="861" spans="1:4" ht="13.5">
      <c r="A861" s="38">
        <v>3.45</v>
      </c>
      <c r="B861" s="38">
        <f t="shared" si="34"/>
        <v>0.0010382812956614103</v>
      </c>
      <c r="C861" s="38">
        <f t="shared" si="35"/>
        <v>0.018884691827734106</v>
      </c>
      <c r="D861" s="38">
        <f t="shared" si="33"/>
        <v>0.8922112695924296</v>
      </c>
    </row>
    <row r="862" spans="1:4" ht="13.5">
      <c r="A862" s="38">
        <v>3.46</v>
      </c>
      <c r="B862" s="38">
        <f t="shared" si="34"/>
        <v>0.0010030213007342374</v>
      </c>
      <c r="C862" s="38">
        <f t="shared" si="35"/>
        <v>0.018596921980650327</v>
      </c>
      <c r="D862" s="38">
        <f t="shared" si="33"/>
        <v>0.8927466627885184</v>
      </c>
    </row>
    <row r="863" spans="1:4" ht="13.5">
      <c r="A863" s="38">
        <v>3.47</v>
      </c>
      <c r="B863" s="38">
        <f t="shared" si="34"/>
        <v>0.0009688618429198457</v>
      </c>
      <c r="C863" s="38">
        <f t="shared" si="35"/>
        <v>0.018312723328460664</v>
      </c>
      <c r="D863" s="38">
        <f t="shared" si="33"/>
        <v>0.8932785991104473</v>
      </c>
    </row>
    <row r="864" spans="1:4" ht="13.5">
      <c r="A864" s="38">
        <v>3.48</v>
      </c>
      <c r="B864" s="38">
        <f t="shared" si="34"/>
        <v>0.0009357721569274797</v>
      </c>
      <c r="C864" s="38">
        <f t="shared" si="35"/>
        <v>0.018032066364587845</v>
      </c>
      <c r="D864" s="38">
        <f t="shared" si="33"/>
        <v>0.8938071063486059</v>
      </c>
    </row>
    <row r="865" spans="1:4" ht="13.5">
      <c r="A865" s="38">
        <v>3.49</v>
      </c>
      <c r="B865" s="38">
        <f t="shared" si="34"/>
        <v>0.0009037222112775243</v>
      </c>
      <c r="C865" s="38">
        <f t="shared" si="35"/>
        <v>0.0177549215654253</v>
      </c>
      <c r="D865" s="38">
        <f t="shared" si="33"/>
        <v>0.8943322120247699</v>
      </c>
    </row>
    <row r="866" spans="1:4" ht="13.5">
      <c r="A866" s="38">
        <v>3.5</v>
      </c>
      <c r="B866" s="38">
        <f t="shared" si="34"/>
        <v>0.0008726826950457599</v>
      </c>
      <c r="C866" s="38">
        <f t="shared" si="35"/>
        <v>0.017481259395806328</v>
      </c>
      <c r="D866" s="38">
        <f t="shared" si="33"/>
        <v>0.8948539433951316</v>
      </c>
    </row>
    <row r="867" spans="1:4" ht="13.5">
      <c r="A867" s="38">
        <v>3.51</v>
      </c>
      <c r="B867" s="38">
        <f t="shared" si="34"/>
        <v>0.0008426250047069026</v>
      </c>
      <c r="C867" s="38">
        <f t="shared" si="35"/>
        <v>0.017211050314391792</v>
      </c>
      <c r="D867" s="38">
        <f t="shared" si="33"/>
        <v>0.8953723274532929</v>
      </c>
    </row>
    <row r="868" spans="1:4" ht="13.5">
      <c r="A868" s="38">
        <v>3.52</v>
      </c>
      <c r="B868" s="38">
        <f t="shared" si="34"/>
        <v>0.0008135212310818083</v>
      </c>
      <c r="C868" s="38">
        <f t="shared" si="35"/>
        <v>0.016944264778976325</v>
      </c>
      <c r="D868" s="38">
        <f t="shared" si="33"/>
        <v>0.89588739093322</v>
      </c>
    </row>
    <row r="869" spans="1:4" ht="13.5">
      <c r="A869" s="38">
        <v>3.53</v>
      </c>
      <c r="B869" s="38">
        <f t="shared" si="34"/>
        <v>0.0007853441463924699</v>
      </c>
      <c r="C869" s="38">
        <f t="shared" si="35"/>
        <v>0.01668087325171281</v>
      </c>
      <c r="D869" s="38">
        <f t="shared" si="33"/>
        <v>0.8963991603121593</v>
      </c>
    </row>
    <row r="870" spans="1:4" ht="13.5">
      <c r="A870" s="38">
        <v>3.54</v>
      </c>
      <c r="B870" s="38">
        <f t="shared" si="34"/>
        <v>0.0007580671914287102</v>
      </c>
      <c r="C870" s="38">
        <f t="shared" si="35"/>
        <v>0.016420846204254994</v>
      </c>
      <c r="D870" s="38">
        <f t="shared" si="33"/>
        <v>0.8969076618135166</v>
      </c>
    </row>
    <row r="871" spans="1:4" ht="13.5">
      <c r="A871" s="38">
        <v>3.55</v>
      </c>
      <c r="B871" s="38">
        <f t="shared" si="34"/>
        <v>0.0007316644628303108</v>
      </c>
      <c r="C871" s="38">
        <f t="shared" si="35"/>
        <v>0.016164154122818238</v>
      </c>
      <c r="D871" s="38">
        <f t="shared" si="33"/>
        <v>0.8974129214096995</v>
      </c>
    </row>
    <row r="872" spans="1:4" ht="13.5">
      <c r="A872" s="38">
        <v>3.56</v>
      </c>
      <c r="B872" s="38">
        <f t="shared" si="34"/>
        <v>0.0007061107004880361</v>
      </c>
      <c r="C872" s="38">
        <f t="shared" si="35"/>
        <v>0.015910767513158196</v>
      </c>
      <c r="D872" s="38">
        <f t="shared" si="33"/>
        <v>0.8979149648249241</v>
      </c>
    </row>
    <row r="873" spans="1:4" ht="13.5">
      <c r="A873" s="38">
        <v>3.57</v>
      </c>
      <c r="B873" s="38">
        <f t="shared" si="34"/>
        <v>0.000681381275066892</v>
      </c>
      <c r="C873" s="38">
        <f t="shared" si="35"/>
        <v>0.015660656905467574</v>
      </c>
      <c r="D873" s="38">
        <f t="shared" si="33"/>
        <v>0.8984138175379845</v>
      </c>
    </row>
    <row r="874" spans="1:4" ht="13.5">
      <c r="A874" s="38">
        <v>3.58</v>
      </c>
      <c r="B874" s="38">
        <f t="shared" si="34"/>
        <v>0.0006574521756546765</v>
      </c>
      <c r="C874" s="38">
        <f t="shared" si="35"/>
        <v>0.015413792859190773</v>
      </c>
      <c r="D874" s="38">
        <f t="shared" si="33"/>
        <v>0.8989095047849888</v>
      </c>
    </row>
    <row r="875" spans="1:4" ht="13.5">
      <c r="A875" s="38">
        <v>3.59</v>
      </c>
      <c r="B875" s="38">
        <f t="shared" si="34"/>
        <v>0.0006342999975387575</v>
      </c>
      <c r="C875" s="38">
        <f t="shared" si="35"/>
        <v>0.015170145967756536</v>
      </c>
      <c r="D875" s="38">
        <f t="shared" si="33"/>
        <v>0.8994020515620593</v>
      </c>
    </row>
    <row r="876" spans="1:4" ht="13.5">
      <c r="A876" s="38">
        <v>3.6</v>
      </c>
      <c r="B876" s="38">
        <f t="shared" si="34"/>
        <v>0.0006119019301137718</v>
      </c>
      <c r="C876" s="38">
        <f t="shared" si="35"/>
        <v>0.014929686863228592</v>
      </c>
      <c r="D876" s="38">
        <f t="shared" si="33"/>
        <v>0.8998914826279985</v>
      </c>
    </row>
    <row r="877" spans="1:4" ht="13.5">
      <c r="A877" s="38">
        <v>3.61</v>
      </c>
      <c r="B877" s="38">
        <f t="shared" si="34"/>
        <v>0.0005902357449227855</v>
      </c>
      <c r="C877" s="38">
        <f t="shared" si="35"/>
        <v>0.014692386220874402</v>
      </c>
      <c r="D877" s="38">
        <f t="shared" si="33"/>
        <v>0.9003778225069222</v>
      </c>
    </row>
    <row r="878" spans="1:4" ht="13.5">
      <c r="A878" s="38">
        <v>3.62</v>
      </c>
      <c r="B878" s="38">
        <f t="shared" si="34"/>
        <v>0.0005692797838342525</v>
      </c>
      <c r="C878" s="38">
        <f t="shared" si="35"/>
        <v>0.014458214763652</v>
      </c>
      <c r="D878" s="38">
        <f t="shared" si="33"/>
        <v>0.9008610954908581</v>
      </c>
    </row>
    <row r="879" spans="1:4" ht="13.5">
      <c r="A879" s="38">
        <v>3.63</v>
      </c>
      <c r="B879" s="38">
        <f t="shared" si="34"/>
        <v>0.0005490129473569586</v>
      </c>
      <c r="C879" s="38">
        <f t="shared" si="35"/>
        <v>0.014227143266615188</v>
      </c>
      <c r="D879" s="38">
        <f t="shared" si="33"/>
        <v>0.9013413256423131</v>
      </c>
    </row>
    <row r="880" spans="1:4" ht="13.5">
      <c r="A880" s="38">
        <v>3.64</v>
      </c>
      <c r="B880" s="38">
        <f t="shared" si="34"/>
        <v>0.0005294146830949346</v>
      </c>
      <c r="C880" s="38">
        <f t="shared" si="35"/>
        <v>0.013999142561237058</v>
      </c>
      <c r="D880" s="38">
        <f t="shared" si="33"/>
        <v>0.9018185367968062</v>
      </c>
    </row>
    <row r="881" spans="1:4" ht="13.5">
      <c r="A881" s="38">
        <v>3.65</v>
      </c>
      <c r="B881" s="38">
        <f t="shared" si="34"/>
        <v>0.0005104649743441855</v>
      </c>
      <c r="C881" s="38">
        <f t="shared" si="35"/>
        <v>0.013774183539652136</v>
      </c>
      <c r="D881" s="38">
        <f t="shared" si="33"/>
        <v>0.9022927525653718</v>
      </c>
    </row>
    <row r="882" spans="1:4" ht="13.5">
      <c r="A882" s="38">
        <v>3.66</v>
      </c>
      <c r="B882" s="38">
        <f t="shared" si="34"/>
        <v>0.000492144328832893</v>
      </c>
      <c r="C882" s="38">
        <f t="shared" si="35"/>
        <v>0.013552237158817216</v>
      </c>
      <c r="D882" s="38">
        <f t="shared" si="33"/>
        <v>0.9027639963370298</v>
      </c>
    </row>
    <row r="883" spans="1:4" ht="13.5">
      <c r="A883" s="38">
        <v>3.67</v>
      </c>
      <c r="B883" s="38">
        <f t="shared" si="34"/>
        <v>0.00047443376760662054</v>
      </c>
      <c r="C883" s="38">
        <f t="shared" si="35"/>
        <v>0.013333274444591172</v>
      </c>
      <c r="D883" s="38">
        <f t="shared" si="33"/>
        <v>0.9032322912812257</v>
      </c>
    </row>
    <row r="884" spans="1:4" ht="13.5">
      <c r="A884" s="38">
        <v>3.68</v>
      </c>
      <c r="B884" s="38">
        <f t="shared" si="34"/>
        <v>0.0004573148140598567</v>
      </c>
      <c r="C884" s="38">
        <f t="shared" si="35"/>
        <v>0.013117266495733882</v>
      </c>
      <c r="D884" s="38">
        <f t="shared" si="33"/>
        <v>0.9036976603502399</v>
      </c>
    </row>
    <row r="885" spans="1:4" ht="13.5">
      <c r="A885" s="38">
        <v>3.69</v>
      </c>
      <c r="B885" s="38">
        <f t="shared" si="34"/>
        <v>0.00044076948311513246</v>
      </c>
      <c r="C885" s="38">
        <f t="shared" si="35"/>
        <v>0.01290418448782464</v>
      </c>
      <c r="D885" s="38">
        <f t="shared" si="33"/>
        <v>0.9041601262815661</v>
      </c>
    </row>
    <row r="886" spans="1:4" ht="13.5">
      <c r="A886" s="38">
        <v>3.7</v>
      </c>
      <c r="B886" s="38">
        <f t="shared" si="34"/>
        <v>0.0004247802705507514</v>
      </c>
      <c r="C886" s="38">
        <f t="shared" si="35"/>
        <v>0.012693999677100174</v>
      </c>
      <c r="D886" s="38">
        <f t="shared" si="33"/>
        <v>0.9046197116002612</v>
      </c>
    </row>
    <row r="887" spans="1:4" ht="13.5">
      <c r="A887" s="38">
        <v>3.71</v>
      </c>
      <c r="B887" s="38">
        <f t="shared" si="34"/>
        <v>0.00040933014247807877</v>
      </c>
      <c r="C887" s="38">
        <f t="shared" si="35"/>
        <v>0.012486683404212679</v>
      </c>
      <c r="D887" s="38">
        <f t="shared" si="33"/>
        <v>0.9050764386212652</v>
      </c>
    </row>
    <row r="888" spans="1:4" ht="13.5">
      <c r="A888" s="38">
        <v>3.72</v>
      </c>
      <c r="B888" s="38">
        <f t="shared" si="34"/>
        <v>0.00039440252496915617</v>
      </c>
      <c r="C888" s="38">
        <f t="shared" si="35"/>
        <v>0.012282207097908024</v>
      </c>
      <c r="D888" s="38">
        <f t="shared" si="33"/>
        <v>0.9055303294516923</v>
      </c>
    </row>
    <row r="889" spans="1:4" ht="13.5">
      <c r="A889" s="38">
        <v>3.73</v>
      </c>
      <c r="B889" s="38">
        <f t="shared" si="34"/>
        <v>0.00037998129383532136</v>
      </c>
      <c r="C889" s="38">
        <f t="shared" si="35"/>
        <v>0.012080542278624713</v>
      </c>
      <c r="D889" s="38">
        <f t="shared" si="33"/>
        <v>0.9059814059930934</v>
      </c>
    </row>
    <row r="890" spans="1:4" ht="13.5">
      <c r="A890" s="38">
        <v>3.74</v>
      </c>
      <c r="B890" s="38">
        <f t="shared" si="34"/>
        <v>0.00036605076455733496</v>
      </c>
      <c r="C890" s="38">
        <f t="shared" si="35"/>
        <v>0.011881660562013589</v>
      </c>
      <c r="D890" s="38">
        <f t="shared" si="33"/>
        <v>0.9064296899436909</v>
      </c>
    </row>
    <row r="891" spans="1:4" ht="13.5">
      <c r="A891" s="38">
        <v>3.75</v>
      </c>
      <c r="B891" s="38">
        <f t="shared" si="34"/>
        <v>0.00035259568236744535</v>
      </c>
      <c r="C891" s="38">
        <f t="shared" si="35"/>
        <v>0.011685533662379025</v>
      </c>
      <c r="D891" s="38">
        <f t="shared" si="33"/>
        <v>0.9068752028005849</v>
      </c>
    </row>
    <row r="892" spans="1:4" ht="13.5">
      <c r="A892" s="38">
        <v>3.76</v>
      </c>
      <c r="B892" s="38">
        <f t="shared" si="34"/>
        <v>0.0003396012124836547</v>
      </c>
      <c r="C892" s="38">
        <f t="shared" si="35"/>
        <v>0.011492133396041633</v>
      </c>
      <c r="D892" s="38">
        <f t="shared" si="33"/>
        <v>0.9073179658619334</v>
      </c>
    </row>
    <row r="893" spans="1:4" ht="13.5">
      <c r="A893" s="38">
        <v>3.77</v>
      </c>
      <c r="B893" s="38">
        <f t="shared" si="34"/>
        <v>0.0003270529304963749</v>
      </c>
      <c r="C893" s="38">
        <f t="shared" si="35"/>
        <v>0.011301431684623199</v>
      </c>
      <c r="D893" s="38">
        <f t="shared" si="33"/>
        <v>0.9077580002291041</v>
      </c>
    </row>
    <row r="894" spans="1:4" ht="13.5">
      <c r="A894" s="38">
        <v>3.78</v>
      </c>
      <c r="B894" s="38">
        <f t="shared" si="34"/>
        <v>0.0003149368129075218</v>
      </c>
      <c r="C894" s="38">
        <f t="shared" si="35"/>
        <v>0.011113400558254043</v>
      </c>
      <c r="D894" s="38">
        <f t="shared" si="33"/>
        <v>0.9081953268088012</v>
      </c>
    </row>
    <row r="895" spans="1:4" ht="13.5">
      <c r="A895" s="38">
        <v>3.79</v>
      </c>
      <c r="B895" s="38">
        <f t="shared" si="34"/>
        <v>0.00030323922782200417</v>
      </c>
      <c r="C895" s="38">
        <f t="shared" si="35"/>
        <v>0.010928012158703294</v>
      </c>
      <c r="D895" s="38">
        <f t="shared" si="33"/>
        <v>0.9086299663151641</v>
      </c>
    </row>
    <row r="896" spans="1:4" ht="13.5">
      <c r="A896" s="38">
        <v>3.8</v>
      </c>
      <c r="B896" s="38">
        <f t="shared" si="34"/>
        <v>0.0002919469257914602</v>
      </c>
      <c r="C896" s="38">
        <f t="shared" si="35"/>
        <v>0.01074523874243266</v>
      </c>
      <c r="D896" s="38">
        <f t="shared" si="33"/>
        <v>0.909061939271842</v>
      </c>
    </row>
    <row r="897" spans="1:4" ht="13.5">
      <c r="A897" s="38">
        <v>3.81</v>
      </c>
      <c r="B897" s="38">
        <f t="shared" si="34"/>
        <v>0.00028104703080998627</v>
      </c>
      <c r="C897" s="38">
        <f t="shared" si="35"/>
        <v>0.010565052683573876</v>
      </c>
      <c r="D897" s="38">
        <f t="shared" si="33"/>
        <v>0.9094912660140418</v>
      </c>
    </row>
    <row r="898" spans="1:4" ht="13.5">
      <c r="A898" s="38">
        <v>3.82</v>
      </c>
      <c r="B898" s="38">
        <f t="shared" si="34"/>
        <v>0.000270527031461521</v>
      </c>
      <c r="C898" s="38">
        <f t="shared" si="35"/>
        <v>0.010387426476830696</v>
      </c>
      <c r="D898" s="38">
        <f t="shared" si="33"/>
        <v>0.9099179666905517</v>
      </c>
    </row>
    <row r="899" spans="1:4" ht="13.5">
      <c r="A899" s="38">
        <v>3.83</v>
      </c>
      <c r="B899" s="38">
        <f t="shared" si="34"/>
        <v>0.0002603747722184424</v>
      </c>
      <c r="C899" s="38">
        <f t="shared" si="35"/>
        <v>0.010212332740305549</v>
      </c>
      <c r="D899" s="38">
        <f t="shared" si="33"/>
        <v>0.9103420612657396</v>
      </c>
    </row>
    <row r="900" spans="1:4" ht="13.5">
      <c r="A900" s="38">
        <v>3.84</v>
      </c>
      <c r="B900" s="38">
        <f t="shared" si="34"/>
        <v>0.00025057844489086075</v>
      </c>
      <c r="C900" s="38">
        <f t="shared" si="35"/>
        <v>0.010039744218251637</v>
      </c>
      <c r="D900" s="38">
        <f t="shared" si="33"/>
        <v>0.910763569521526</v>
      </c>
    </row>
    <row r="901" spans="1:4" ht="13.5">
      <c r="A901" s="38">
        <v>3.85</v>
      </c>
      <c r="B901" s="38">
        <f t="shared" si="34"/>
        <v>0.0002411265802259932</v>
      </c>
      <c r="C901" s="38">
        <f t="shared" si="35"/>
        <v>0.00986963378375086</v>
      </c>
      <c r="D901" s="38">
        <f aca="true" t="shared" si="36" ref="D901:D964">LOGNORMDIST(A901,0,1)</f>
        <v>0.9111825110593358</v>
      </c>
    </row>
    <row r="902" spans="1:4" ht="13.5">
      <c r="A902" s="38">
        <v>3.86</v>
      </c>
      <c r="B902" s="38">
        <f t="shared" si="34"/>
        <v>0.00023200803965694233</v>
      </c>
      <c r="C902" s="38">
        <f t="shared" si="35"/>
        <v>0.009701974441318225</v>
      </c>
      <c r="D902" s="38">
        <f t="shared" si="36"/>
        <v>0.9115989053020223</v>
      </c>
    </row>
    <row r="903" spans="1:4" ht="13.5">
      <c r="A903" s="38">
        <v>3.87</v>
      </c>
      <c r="B903" s="38">
        <f t="shared" si="34"/>
        <v>0.00022321200720010204</v>
      </c>
      <c r="C903" s="38">
        <f t="shared" si="35"/>
        <v>0.009536739329433126</v>
      </c>
      <c r="D903" s="38">
        <f t="shared" si="36"/>
        <v>0.9120127714957711</v>
      </c>
    </row>
    <row r="904" spans="1:4" ht="13.5">
      <c r="A904" s="38">
        <v>3.88</v>
      </c>
      <c r="B904" s="38">
        <f t="shared" si="34"/>
        <v>0.00021472798150036702</v>
      </c>
      <c r="C904" s="38">
        <f t="shared" si="35"/>
        <v>0.009373901722998257</v>
      </c>
      <c r="D904" s="38">
        <f t="shared" si="36"/>
        <v>0.9124241287119788</v>
      </c>
    </row>
    <row r="905" spans="1:4" ht="13.5">
      <c r="A905" s="38">
        <v>3.89</v>
      </c>
      <c r="B905" s="38">
        <f t="shared" si="34"/>
        <v>0.00020654576802322543</v>
      </c>
      <c r="C905" s="38">
        <f t="shared" si="35"/>
        <v>0.009213435035726584</v>
      </c>
      <c r="D905" s="38">
        <f t="shared" si="36"/>
        <v>0.9128329958491097</v>
      </c>
    </row>
    <row r="906" spans="1:4" ht="13.5">
      <c r="A906" s="38">
        <v>3.9</v>
      </c>
      <c r="B906" s="38">
        <f t="shared" si="34"/>
        <v>0.0001986554713927727</v>
      </c>
      <c r="C906" s="38">
        <f t="shared" si="35"/>
        <v>0.009055312822457078</v>
      </c>
      <c r="D906" s="38">
        <f t="shared" si="36"/>
        <v>0.91323939163453</v>
      </c>
    </row>
    <row r="907" spans="1:4" ht="13.5">
      <c r="A907" s="38">
        <v>3.91</v>
      </c>
      <c r="B907" s="38">
        <f t="shared" si="34"/>
        <v>0.0001910474878745976</v>
      </c>
      <c r="C907" s="38">
        <f t="shared" si="35"/>
        <v>0.00889950878139972</v>
      </c>
      <c r="D907" s="38">
        <f t="shared" si="36"/>
        <v>0.9136433346263194</v>
      </c>
    </row>
    <row r="908" spans="1:4" ht="13.5">
      <c r="A908" s="38">
        <v>3.92</v>
      </c>
      <c r="B908" s="38">
        <f t="shared" si="34"/>
        <v>0.00018371249800245708</v>
      </c>
      <c r="C908" s="38">
        <f t="shared" si="35"/>
        <v>0.008745996756310496</v>
      </c>
      <c r="D908" s="38">
        <f t="shared" si="36"/>
        <v>0.9140448432150606</v>
      </c>
    </row>
    <row r="909" spans="1:4" ht="13.5">
      <c r="A909" s="38">
        <v>3.93</v>
      </c>
      <c r="B909" s="38">
        <f t="shared" si="34"/>
        <v>0.0001766414593475709</v>
      </c>
      <c r="C909" s="38">
        <f t="shared" si="35"/>
        <v>0.008594750738596871</v>
      </c>
      <c r="D909" s="38">
        <f t="shared" si="36"/>
        <v>0.9144439356256086</v>
      </c>
    </row>
    <row r="910" spans="1:4" ht="13.5">
      <c r="A910" s="38">
        <v>3.94</v>
      </c>
      <c r="B910" s="38">
        <f t="shared" si="34"/>
        <v>0.00016982559942934356</v>
      </c>
      <c r="C910" s="38">
        <f t="shared" si="35"/>
        <v>0.008445744869354574</v>
      </c>
      <c r="D910" s="38">
        <f t="shared" si="36"/>
        <v>0.9148406299188364</v>
      </c>
    </row>
    <row r="911" spans="1:4" ht="13.5">
      <c r="A911" s="38">
        <v>3.95</v>
      </c>
      <c r="B911" s="38">
        <f t="shared" si="34"/>
        <v>0.000163256408766242</v>
      </c>
      <c r="C911" s="38">
        <f t="shared" si="35"/>
        <v>0.008298953441336132</v>
      </c>
      <c r="D911" s="38">
        <f t="shared" si="36"/>
        <v>0.9152349439933617</v>
      </c>
    </row>
    <row r="912" spans="1:4" ht="13.5">
      <c r="A912" s="38">
        <v>3.96</v>
      </c>
      <c r="B912" s="38">
        <f aca="true" t="shared" si="37" ref="B912:B975">NORMDIST(A912,0,1,0)</f>
        <v>0.00015692563406553224</v>
      </c>
      <c r="C912" s="38">
        <f aca="true" t="shared" si="38" ref="C912:C975">NORMDIST(A912,0,1.5,0)</f>
        <v>0.008154350900851983</v>
      </c>
      <c r="D912" s="38">
        <f t="shared" si="36"/>
        <v>0.9156268955872515</v>
      </c>
    </row>
    <row r="913" spans="1:4" ht="13.5">
      <c r="A913" s="38">
        <v>3.97</v>
      </c>
      <c r="B913" s="38">
        <f t="shared" si="37"/>
        <v>0.00015082527155051777</v>
      </c>
      <c r="C913" s="38">
        <f t="shared" si="38"/>
        <v>0.008011911849604697</v>
      </c>
      <c r="D913" s="38">
        <f t="shared" si="36"/>
        <v>0.916016502279707</v>
      </c>
    </row>
    <row r="914" spans="1:4" ht="13.5">
      <c r="A914" s="38">
        <v>3.98</v>
      </c>
      <c r="B914" s="38">
        <f t="shared" si="37"/>
        <v>0.00014494756042389103</v>
      </c>
      <c r="C914" s="38">
        <f t="shared" si="38"/>
        <v>0.007871611046457134</v>
      </c>
      <c r="D914" s="38">
        <f t="shared" si="36"/>
        <v>0.916403781492728</v>
      </c>
    </row>
    <row r="915" spans="1:4" ht="13.5">
      <c r="A915" s="38">
        <v>3.99</v>
      </c>
      <c r="B915" s="38">
        <f t="shared" si="37"/>
        <v>0.0001392849764657599</v>
      </c>
      <c r="C915" s="38">
        <f t="shared" si="38"/>
        <v>0.00773342340913504</v>
      </c>
      <c r="D915" s="38">
        <f t="shared" si="36"/>
        <v>0.9167887504927573</v>
      </c>
    </row>
    <row r="916" spans="1:4" ht="13.5">
      <c r="A916" s="38">
        <v>4</v>
      </c>
      <c r="B916" s="38">
        <f t="shared" si="37"/>
        <v>0.00013383022576488534</v>
      </c>
      <c r="C916" s="38">
        <f t="shared" si="38"/>
        <v>0.007597324015864961</v>
      </c>
      <c r="D916" s="38">
        <f t="shared" si="36"/>
        <v>0.9171714263923054</v>
      </c>
    </row>
    <row r="917" spans="1:4" ht="13.5">
      <c r="A917" s="38">
        <v>4.01</v>
      </c>
      <c r="B917" s="38">
        <f t="shared" si="37"/>
        <v>0.00012857623858162105</v>
      </c>
      <c r="C917" s="38">
        <f t="shared" si="38"/>
        <v>0.00746328810694802</v>
      </c>
      <c r="D917" s="38">
        <f t="shared" si="36"/>
        <v>0.917551826151556</v>
      </c>
    </row>
    <row r="918" spans="1:4" ht="13.5">
      <c r="A918" s="38">
        <v>4.02</v>
      </c>
      <c r="B918" s="38">
        <f t="shared" si="37"/>
        <v>0.00012351616334102365</v>
      </c>
      <c r="C918" s="38">
        <f t="shared" si="38"/>
        <v>0.007331291086270394</v>
      </c>
      <c r="D918" s="38">
        <f t="shared" si="36"/>
        <v>0.9179299665799522</v>
      </c>
    </row>
    <row r="919" spans="1:4" ht="13.5">
      <c r="A919" s="38">
        <v>4.03</v>
      </c>
      <c r="B919" s="38">
        <f t="shared" si="37"/>
        <v>0.00011864336075456577</v>
      </c>
      <c r="C919" s="38">
        <f t="shared" si="38"/>
        <v>0.007201308522751066</v>
      </c>
      <c r="D919" s="38">
        <f t="shared" si="36"/>
        <v>0.9183058643377644</v>
      </c>
    </row>
    <row r="920" spans="1:4" ht="13.5">
      <c r="A920" s="38">
        <v>4.04</v>
      </c>
      <c r="B920" s="38">
        <f t="shared" si="37"/>
        <v>0.00011395139806886458</v>
      </c>
      <c r="C920" s="38">
        <f t="shared" si="38"/>
        <v>0.007073316151727804</v>
      </c>
      <c r="D920" s="38">
        <f t="shared" si="36"/>
        <v>0.918679535937638</v>
      </c>
    </row>
    <row r="921" spans="1:4" ht="13.5">
      <c r="A921" s="38">
        <v>4.05</v>
      </c>
      <c r="B921" s="38">
        <f t="shared" si="37"/>
        <v>0.00010943404343980053</v>
      </c>
      <c r="C921" s="38">
        <f t="shared" si="38"/>
        <v>0.006947289876281729</v>
      </c>
      <c r="D921" s="38">
        <f t="shared" si="36"/>
        <v>0.9190509977461244</v>
      </c>
    </row>
    <row r="922" spans="1:4" ht="13.5">
      <c r="A922" s="38">
        <v>4.06</v>
      </c>
      <c r="B922" s="38">
        <f t="shared" si="37"/>
        <v>0.00010508526043040046</v>
      </c>
      <c r="C922" s="38">
        <f t="shared" si="38"/>
        <v>0.006823205768501631</v>
      </c>
      <c r="D922" s="38">
        <f t="shared" si="36"/>
        <v>0.9194202659851937</v>
      </c>
    </row>
    <row r="923" spans="1:4" ht="13.5">
      <c r="A923" s="38">
        <v>4.07</v>
      </c>
      <c r="B923" s="38">
        <f t="shared" si="37"/>
        <v>0.0001008992026308144</v>
      </c>
      <c r="C923" s="38">
        <f t="shared" si="38"/>
        <v>0.006701040070688423</v>
      </c>
      <c r="D923" s="38">
        <f t="shared" si="36"/>
        <v>0.9197873567337277</v>
      </c>
    </row>
    <row r="924" spans="1:4" ht="13.5">
      <c r="A924" s="38">
        <v>4.08</v>
      </c>
      <c r="B924" s="38">
        <f t="shared" si="37"/>
        <v>9.687020839871925E-05</v>
      </c>
      <c r="C924" s="38">
        <f t="shared" si="38"/>
        <v>0.006580769196500758</v>
      </c>
      <c r="D924" s="38">
        <f t="shared" si="36"/>
        <v>0.9201522859289976</v>
      </c>
    </row>
    <row r="925" spans="1:4" ht="13.5">
      <c r="A925" s="38">
        <v>4.09</v>
      </c>
      <c r="B925" s="38">
        <f t="shared" si="37"/>
        <v>9.29927957184459E-05</v>
      </c>
      <c r="C925" s="38">
        <f t="shared" si="38"/>
        <v>0.0064623697320422705</v>
      </c>
      <c r="D925" s="38">
        <f t="shared" si="36"/>
        <v>0.9205150693681228</v>
      </c>
    </row>
    <row r="926" spans="1:4" ht="13.5">
      <c r="A926" s="38">
        <v>4.1</v>
      </c>
      <c r="B926" s="38">
        <f t="shared" si="37"/>
        <v>8.926165717713291E-05</v>
      </c>
      <c r="C926" s="38">
        <f t="shared" si="38"/>
        <v>0.006345818436891461</v>
      </c>
      <c r="D926" s="38">
        <f t="shared" si="36"/>
        <v>0.9208757227095129</v>
      </c>
    </row>
    <row r="927" spans="1:4" ht="13.5">
      <c r="A927" s="38">
        <v>4.11</v>
      </c>
      <c r="B927" s="38">
        <f t="shared" si="37"/>
        <v>8.567165505618185E-05</v>
      </c>
      <c r="C927" s="38">
        <f t="shared" si="38"/>
        <v>0.006231092245074854</v>
      </c>
      <c r="D927" s="38">
        <f t="shared" si="36"/>
        <v>0.9212342614742929</v>
      </c>
    </row>
    <row r="928" spans="1:4" ht="13.5">
      <c r="A928" s="38">
        <v>4.12</v>
      </c>
      <c r="B928" s="38">
        <f t="shared" si="37"/>
        <v>8.221781653628599E-05</v>
      </c>
      <c r="C928" s="38">
        <f t="shared" si="38"/>
        <v>0.006118168265984199</v>
      </c>
      <c r="D928" s="38">
        <f t="shared" si="36"/>
        <v>0.9215907010477111</v>
      </c>
    </row>
    <row r="929" spans="1:4" ht="13.5">
      <c r="A929" s="38">
        <v>4.13</v>
      </c>
      <c r="B929" s="38">
        <f t="shared" si="37"/>
        <v>7.889532901429307E-05</v>
      </c>
      <c r="C929" s="38">
        <f t="shared" si="38"/>
        <v>0.006007023785238465</v>
      </c>
      <c r="D929" s="38">
        <f t="shared" si="36"/>
        <v>0.9219450566805315</v>
      </c>
    </row>
    <row r="930" spans="1:4" ht="13.5">
      <c r="A930" s="38">
        <v>4.14</v>
      </c>
      <c r="B930" s="38">
        <f t="shared" si="37"/>
        <v>7.56995355301612E-05</v>
      </c>
      <c r="C930" s="38">
        <f t="shared" si="38"/>
        <v>0.005897636265491484</v>
      </c>
      <c r="D930" s="38">
        <f t="shared" si="36"/>
        <v>0.9222973434904084</v>
      </c>
    </row>
    <row r="931" spans="1:4" ht="13.5">
      <c r="A931" s="38">
        <v>4.15</v>
      </c>
      <c r="B931" s="38">
        <f t="shared" si="37"/>
        <v>7.262593030225232E-05</v>
      </c>
      <c r="C931" s="38">
        <f t="shared" si="38"/>
        <v>0.005789983347185929</v>
      </c>
      <c r="D931" s="38">
        <f t="shared" si="36"/>
        <v>0.9226475764632467</v>
      </c>
    </row>
    <row r="932" spans="1:4" ht="13.5">
      <c r="A932" s="38">
        <v>4.16</v>
      </c>
      <c r="B932" s="38">
        <f t="shared" si="37"/>
        <v>6.967015436921433E-05</v>
      </c>
      <c r="C932" s="38">
        <f t="shared" si="38"/>
        <v>0.0056840428492544535</v>
      </c>
      <c r="D932" s="38">
        <f t="shared" si="36"/>
        <v>0.9229957704545443</v>
      </c>
    </row>
    <row r="933" spans="1:4" ht="13.5">
      <c r="A933" s="38">
        <v>4.17</v>
      </c>
      <c r="B933" s="38">
        <f t="shared" si="37"/>
        <v>6.68279913366906E-05</v>
      </c>
      <c r="C933" s="38">
        <f t="shared" si="38"/>
        <v>0.0055797927697686855</v>
      </c>
      <c r="D933" s="38">
        <f t="shared" si="36"/>
        <v>0.9233419401907209</v>
      </c>
    </row>
    <row r="934" spans="1:4" ht="13.5">
      <c r="A934" s="38">
        <v>4.18</v>
      </c>
      <c r="B934" s="38">
        <f t="shared" si="37"/>
        <v>6.409536322710608E-05</v>
      </c>
      <c r="C934" s="38">
        <f t="shared" si="38"/>
        <v>0.005477211286537006</v>
      </c>
      <c r="D934" s="38">
        <f t="shared" si="36"/>
        <v>0.9236861002704296</v>
      </c>
    </row>
    <row r="935" spans="1:4" ht="13.5">
      <c r="A935" s="38">
        <v>4.19</v>
      </c>
      <c r="B935" s="38">
        <f t="shared" si="37"/>
        <v>6.14683264307692E-05</v>
      </c>
      <c r="C935" s="38">
        <f t="shared" si="38"/>
        <v>0.005376276757651732</v>
      </c>
      <c r="D935" s="38">
        <f t="shared" si="36"/>
        <v>0.9240282651658543</v>
      </c>
    </row>
    <row r="936" spans="1:4" ht="13.5">
      <c r="A936" s="38">
        <v>4.2</v>
      </c>
      <c r="B936" s="38">
        <f t="shared" si="37"/>
        <v>5.894306775653984E-05</v>
      </c>
      <c r="C936" s="38">
        <f t="shared" si="38"/>
        <v>0.005276967721986642</v>
      </c>
      <c r="D936" s="38">
        <f t="shared" si="36"/>
        <v>0.9243684492239914</v>
      </c>
    </row>
    <row r="937" spans="1:4" ht="13.5">
      <c r="A937" s="38">
        <v>4.21</v>
      </c>
      <c r="B937" s="38">
        <f t="shared" si="37"/>
        <v>5.65159005803074E-05</v>
      </c>
      <c r="C937" s="38">
        <f t="shared" si="38"/>
        <v>0.005179262899645416</v>
      </c>
      <c r="D937" s="38">
        <f t="shared" si="36"/>
        <v>0.9247066666679173</v>
      </c>
    </row>
    <row r="938" spans="1:4" ht="13.5">
      <c r="A938" s="38">
        <v>4.22</v>
      </c>
      <c r="B938" s="38">
        <f t="shared" si="37"/>
        <v>5.418326108954014E-05</v>
      </c>
      <c r="C938" s="38">
        <f t="shared" si="38"/>
        <v>0.005083141192362033</v>
      </c>
      <c r="D938" s="38">
        <f t="shared" si="36"/>
        <v>0.9250429315980405</v>
      </c>
    </row>
    <row r="939" spans="1:4" ht="13.5">
      <c r="A939" s="38">
        <v>4.23</v>
      </c>
      <c r="B939" s="38">
        <f t="shared" si="37"/>
        <v>5.194170462215976E-05</v>
      </c>
      <c r="C939" s="38">
        <f t="shared" si="38"/>
        <v>0.004988581683853702</v>
      </c>
      <c r="D939" s="38">
        <f t="shared" si="36"/>
        <v>0.9253772579933394</v>
      </c>
    </row>
    <row r="940" spans="1:4" ht="13.5">
      <c r="A940" s="38">
        <v>4.24</v>
      </c>
      <c r="B940" s="38">
        <f t="shared" si="37"/>
        <v>4.978790209801208E-05</v>
      </c>
      <c r="C940" s="38">
        <f t="shared" si="38"/>
        <v>0.0048955636401272215</v>
      </c>
      <c r="D940" s="38">
        <f t="shared" si="36"/>
        <v>0.9257096597125863</v>
      </c>
    </row>
    <row r="941" spans="1:4" ht="13.5">
      <c r="A941" s="38">
        <v>4.25</v>
      </c>
      <c r="B941" s="38">
        <f t="shared" si="37"/>
        <v>4.7718636541204945E-05</v>
      </c>
      <c r="C941" s="38">
        <f t="shared" si="38"/>
        <v>0.004804066509739482</v>
      </c>
      <c r="D941" s="38">
        <f t="shared" si="36"/>
        <v>0.9260401504955571</v>
      </c>
    </row>
    <row r="942" spans="1:4" ht="13.5">
      <c r="A942" s="38">
        <v>4.26</v>
      </c>
      <c r="B942" s="38">
        <f t="shared" si="37"/>
        <v>4.573079969160131E-05</v>
      </c>
      <c r="C942" s="38">
        <f t="shared" si="38"/>
        <v>0.00471406992401297</v>
      </c>
      <c r="D942" s="38">
        <f t="shared" si="36"/>
        <v>0.9263687439642259</v>
      </c>
    </row>
    <row r="943" spans="1:4" ht="13.5">
      <c r="A943" s="38">
        <v>4.27</v>
      </c>
      <c r="B943" s="38">
        <f t="shared" si="37"/>
        <v>4.382138870375811E-05</v>
      </c>
      <c r="C943" s="38">
        <f t="shared" si="38"/>
        <v>0.0046255536972069754</v>
      </c>
      <c r="D943" s="38">
        <f t="shared" si="36"/>
        <v>0.9266954536239479</v>
      </c>
    </row>
    <row r="944" spans="1:4" ht="13.5">
      <c r="A944" s="38">
        <v>4.28</v>
      </c>
      <c r="B944" s="38">
        <f t="shared" si="37"/>
        <v>4.1987502931617315E-05</v>
      </c>
      <c r="C944" s="38">
        <f t="shared" si="38"/>
        <v>0.004538497826645393</v>
      </c>
      <c r="D944" s="38">
        <f t="shared" si="36"/>
        <v>0.9270202928646273</v>
      </c>
    </row>
    <row r="945" spans="1:4" ht="13.5">
      <c r="A945" s="38">
        <v>4.29</v>
      </c>
      <c r="B945" s="38">
        <f t="shared" si="37"/>
        <v>4.0226340797264965E-05</v>
      </c>
      <c r="C945" s="38">
        <f t="shared" si="38"/>
        <v>0.004452882492801743</v>
      </c>
      <c r="D945" s="38">
        <f t="shared" si="36"/>
        <v>0.9273432749618717</v>
      </c>
    </row>
    <row r="946" spans="1:4" ht="13.5">
      <c r="A946" s="38">
        <v>4.3</v>
      </c>
      <c r="B946" s="38">
        <f t="shared" si="37"/>
        <v>3.853519674208712E-05</v>
      </c>
      <c r="C946" s="38">
        <f t="shared" si="38"/>
        <v>0.004368688059342352</v>
      </c>
      <c r="D946" s="38">
        <f t="shared" si="36"/>
        <v>0.9276644130781347</v>
      </c>
    </row>
    <row r="947" spans="1:4" ht="13.5">
      <c r="A947" s="38">
        <v>4.31</v>
      </c>
      <c r="B947" s="38">
        <f t="shared" si="37"/>
        <v>3.6911458258666195E-05</v>
      </c>
      <c r="C947" s="38">
        <f t="shared" si="38"/>
        <v>0.004285895073128335</v>
      </c>
      <c r="D947" s="38">
        <f t="shared" si="36"/>
        <v>0.9279837202638433</v>
      </c>
    </row>
    <row r="948" spans="1:4" ht="13.5">
      <c r="A948" s="38">
        <v>4.32</v>
      </c>
      <c r="B948" s="38">
        <f t="shared" si="37"/>
        <v>3.535260300177309E-05</v>
      </c>
      <c r="C948" s="38">
        <f t="shared" si="38"/>
        <v>0.00420448426417728</v>
      </c>
      <c r="D948" s="38">
        <f t="shared" si="36"/>
        <v>0.9283012094585148</v>
      </c>
    </row>
    <row r="949" spans="1:4" ht="13.5">
      <c r="A949" s="38">
        <v>4.33</v>
      </c>
      <c r="B949" s="38">
        <f t="shared" si="37"/>
        <v>3.385619597682788E-05</v>
      </c>
      <c r="C949" s="38">
        <f t="shared" si="38"/>
        <v>0.004124436545585325</v>
      </c>
      <c r="D949" s="38">
        <f t="shared" si="36"/>
        <v>0.9286168934918587</v>
      </c>
    </row>
    <row r="950" spans="1:4" ht="13.5">
      <c r="A950" s="38">
        <v>4.34</v>
      </c>
      <c r="B950" s="38">
        <f t="shared" si="37"/>
        <v>3.241988680421377E-05</v>
      </c>
      <c r="C950" s="38">
        <f t="shared" si="38"/>
        <v>0.0040457330134103485</v>
      </c>
      <c r="D950" s="38">
        <f t="shared" si="36"/>
        <v>0.9289307850848677</v>
      </c>
    </row>
    <row r="951" spans="1:4" ht="13.5">
      <c r="A951" s="38">
        <v>4.35</v>
      </c>
      <c r="B951" s="38">
        <f t="shared" si="37"/>
        <v>3.104140705785026E-05</v>
      </c>
      <c r="C951" s="38">
        <f t="shared" si="38"/>
        <v>0.003968354946517239</v>
      </c>
      <c r="D951" s="38">
        <f t="shared" si="36"/>
        <v>0.9292428968508957</v>
      </c>
    </row>
    <row r="952" spans="1:4" ht="13.5">
      <c r="A952" s="38">
        <v>4.36</v>
      </c>
      <c r="B952" s="38">
        <f t="shared" si="37"/>
        <v>2.9718567676442196E-05</v>
      </c>
      <c r="C952" s="38">
        <f t="shared" si="38"/>
        <v>0.0038922838063857627</v>
      </c>
      <c r="D952" s="38">
        <f t="shared" si="36"/>
        <v>0.9295532412967233</v>
      </c>
    </row>
    <row r="953" spans="1:4" ht="13.5">
      <c r="A953" s="38">
        <v>4.37</v>
      </c>
      <c r="B953" s="38">
        <f t="shared" si="37"/>
        <v>2.84492564458443E-05</v>
      </c>
      <c r="C953" s="38">
        <f t="shared" si="38"/>
        <v>0.0038175012368820115</v>
      </c>
      <c r="D953" s="38">
        <f t="shared" si="36"/>
        <v>0.9298618308236118</v>
      </c>
    </row>
    <row r="954" spans="1:4" ht="13.5">
      <c r="A954" s="38">
        <v>4.38</v>
      </c>
      <c r="B954" s="38">
        <f t="shared" si="37"/>
        <v>2.7231435550992605E-05</v>
      </c>
      <c r="C954" s="38">
        <f t="shared" si="38"/>
        <v>0.003743989063993975</v>
      </c>
      <c r="D954" s="38">
        <f t="shared" si="36"/>
        <v>0.9301686777283446</v>
      </c>
    </row>
    <row r="955" spans="1:4" ht="13.5">
      <c r="A955" s="38">
        <v>4.39</v>
      </c>
      <c r="B955" s="38">
        <f t="shared" si="37"/>
        <v>2.606313919587834E-05</v>
      </c>
      <c r="C955" s="38">
        <f t="shared" si="38"/>
        <v>0.003671729295532228</v>
      </c>
      <c r="D955" s="38">
        <f t="shared" si="36"/>
        <v>0.9304737942042572</v>
      </c>
    </row>
    <row r="956" spans="1:4" ht="13.5">
      <c r="A956" s="38">
        <v>4.4</v>
      </c>
      <c r="B956" s="38">
        <f t="shared" si="37"/>
        <v>2.4942471290053532E-05</v>
      </c>
      <c r="C956" s="38">
        <f t="shared" si="38"/>
        <v>0.003600704120796247</v>
      </c>
      <c r="D956" s="38">
        <f t="shared" si="36"/>
        <v>0.9307771923422563</v>
      </c>
    </row>
    <row r="957" spans="1:4" ht="13.5">
      <c r="A957" s="38">
        <v>4.41</v>
      </c>
      <c r="B957" s="38">
        <f t="shared" si="37"/>
        <v>2.3867603200179598E-05</v>
      </c>
      <c r="C957" s="38">
        <f t="shared" si="38"/>
        <v>0.003530895910207346</v>
      </c>
      <c r="D957" s="38">
        <f t="shared" si="36"/>
        <v>0.9310788841318254</v>
      </c>
    </row>
    <row r="958" spans="1:4" ht="13.5">
      <c r="A958" s="38">
        <v>4.42</v>
      </c>
      <c r="B958" s="38">
        <f t="shared" si="37"/>
        <v>2.2836771565146917E-05</v>
      </c>
      <c r="C958" s="38">
        <f t="shared" si="38"/>
        <v>0.0034622872149086955</v>
      </c>
      <c r="D958" s="38">
        <f t="shared" si="36"/>
        <v>0.9313788814620212</v>
      </c>
    </row>
    <row r="959" spans="1:4" ht="13.5">
      <c r="A959" s="38">
        <v>4.43</v>
      </c>
      <c r="B959" s="38">
        <f t="shared" si="37"/>
        <v>2.1848276173316466E-05</v>
      </c>
      <c r="C959" s="38">
        <f t="shared" si="38"/>
        <v>0.0033948607663334693</v>
      </c>
      <c r="D959" s="38">
        <f t="shared" si="36"/>
        <v>0.9316771961224578</v>
      </c>
    </row>
    <row r="960" spans="1:4" ht="13.5">
      <c r="A960" s="38">
        <v>4.44</v>
      </c>
      <c r="B960" s="38">
        <f t="shared" si="37"/>
        <v>2.0900477900450404E-05</v>
      </c>
      <c r="C960" s="38">
        <f t="shared" si="38"/>
        <v>0.0033285994757415805</v>
      </c>
      <c r="D960" s="38">
        <f t="shared" si="36"/>
        <v>0.9319738398042798</v>
      </c>
    </row>
    <row r="961" spans="1:4" ht="13.5">
      <c r="A961" s="38">
        <v>4.45</v>
      </c>
      <c r="B961" s="38">
        <f t="shared" si="37"/>
        <v>1.9991796706922788E-05</v>
      </c>
      <c r="C961" s="38">
        <f t="shared" si="38"/>
        <v>0.003263486433725955</v>
      </c>
      <c r="D961" s="38">
        <f t="shared" si="36"/>
        <v>0.9322688241011249</v>
      </c>
    </row>
    <row r="962" spans="1:4" ht="13.5">
      <c r="A962" s="38">
        <v>4.46</v>
      </c>
      <c r="B962" s="38">
        <f t="shared" si="37"/>
        <v>1.9120709692817734E-05</v>
      </c>
      <c r="C962" s="38">
        <f t="shared" si="38"/>
        <v>0.0031995049096888795</v>
      </c>
      <c r="D962" s="38">
        <f t="shared" si="36"/>
        <v>0.9325621605100749</v>
      </c>
    </row>
    <row r="963" spans="1:4" ht="13.5">
      <c r="A963" s="38">
        <v>4.47</v>
      </c>
      <c r="B963" s="38">
        <f t="shared" si="37"/>
        <v>1.8285749209547377E-05</v>
      </c>
      <c r="C963" s="38">
        <f t="shared" si="38"/>
        <v>0.003136638351289319</v>
      </c>
      <c r="D963" s="38">
        <f t="shared" si="36"/>
        <v>0.9328538604325978</v>
      </c>
    </row>
    <row r="964" spans="1:4" ht="13.5">
      <c r="A964" s="38">
        <v>4.48</v>
      </c>
      <c r="B964" s="38">
        <f t="shared" si="37"/>
        <v>1.7485501026639135E-05</v>
      </c>
      <c r="C964" s="38">
        <f t="shared" si="38"/>
        <v>0.003074870383861772</v>
      </c>
      <c r="D964" s="38">
        <f t="shared" si="36"/>
        <v>0.933143935175477</v>
      </c>
    </row>
    <row r="965" spans="1:4" ht="13.5">
      <c r="A965" s="38">
        <v>4.49</v>
      </c>
      <c r="B965" s="38">
        <f t="shared" si="37"/>
        <v>1.671860255236507E-05</v>
      </c>
      <c r="C965" s="38">
        <f t="shared" si="38"/>
        <v>0.0030141848098074898</v>
      </c>
      <c r="D965" s="38">
        <f aca="true" t="shared" si="39" ref="D965:D1016">LOGNORMDIST(A965,0,1)</f>
        <v>0.9334323959517322</v>
      </c>
    </row>
    <row r="966" spans="1:4" ht="13.5">
      <c r="A966" s="38">
        <v>4.5</v>
      </c>
      <c r="B966" s="38">
        <f t="shared" si="37"/>
        <v>1.5983741106905475E-05</v>
      </c>
      <c r="C966" s="38">
        <f t="shared" si="38"/>
        <v>0.002954565607958671</v>
      </c>
      <c r="D966" s="38">
        <f t="shared" si="39"/>
        <v>0.9337192538815289</v>
      </c>
    </row>
    <row r="967" spans="1:4" ht="13.5">
      <c r="A967" s="38">
        <v>4.51</v>
      </c>
      <c r="B967" s="38">
        <f t="shared" si="37"/>
        <v>1.527965224676162E-05</v>
      </c>
      <c r="C967" s="38">
        <f t="shared" si="38"/>
        <v>0.0028959969329163926</v>
      </c>
      <c r="D967" s="38">
        <f t="shared" si="39"/>
        <v>0.9340045199930782</v>
      </c>
    </row>
    <row r="968" spans="1:4" ht="13.5">
      <c r="A968" s="38">
        <v>4.52</v>
      </c>
      <c r="B968" s="38">
        <f t="shared" si="37"/>
        <v>1.460511813915294E-05</v>
      </c>
      <c r="C968" s="38">
        <f t="shared" si="38"/>
        <v>0.002838463114362956</v>
      </c>
      <c r="D968" s="38">
        <f t="shared" si="39"/>
        <v>0.9342882052235266</v>
      </c>
    </row>
    <row r="969" spans="1:4" ht="13.5">
      <c r="A969" s="38">
        <v>4.53</v>
      </c>
      <c r="B969" s="38">
        <f t="shared" si="37"/>
        <v>1.395896598515477E-05</v>
      </c>
      <c r="C969" s="38">
        <f t="shared" si="38"/>
        <v>0.0027819486563493076</v>
      </c>
      <c r="D969" s="38">
        <f t="shared" si="39"/>
        <v>0.9345703204198358</v>
      </c>
    </row>
    <row r="970" spans="1:4" ht="13.5">
      <c r="A970" s="38">
        <v>4.54</v>
      </c>
      <c r="B970" s="38">
        <f t="shared" si="37"/>
        <v>1.3340066490355838E-05</v>
      </c>
      <c r="C970" s="38">
        <f t="shared" si="38"/>
        <v>0.0027264382365582793</v>
      </c>
      <c r="D970" s="38">
        <f t="shared" si="39"/>
        <v>0.9348508763396528</v>
      </c>
    </row>
    <row r="971" spans="1:4" ht="13.5">
      <c r="A971" s="38">
        <v>4.55</v>
      </c>
      <c r="B971" s="38">
        <f t="shared" si="37"/>
        <v>1.2747332381833464E-05</v>
      </c>
      <c r="C971" s="38">
        <f t="shared" si="38"/>
        <v>0.0026719167055442297</v>
      </c>
      <c r="D971" s="38">
        <f t="shared" si="39"/>
        <v>0.9351298836521706</v>
      </c>
    </row>
    <row r="972" spans="1:4" ht="13.5">
      <c r="A972" s="38">
        <v>4.56</v>
      </c>
      <c r="B972" s="38">
        <f t="shared" si="37"/>
        <v>1.2179716970268697E-05</v>
      </c>
      <c r="C972" s="38">
        <f t="shared" si="38"/>
        <v>0.0026183690859498546</v>
      </c>
      <c r="D972" s="38">
        <f t="shared" si="39"/>
        <v>0.9354073529389789</v>
      </c>
    </row>
    <row r="973" spans="1:4" ht="13.5">
      <c r="A973" s="38">
        <v>4.57</v>
      </c>
      <c r="B973" s="38">
        <f t="shared" si="37"/>
        <v>1.1636212756042666E-05</v>
      </c>
      <c r="C973" s="38">
        <f t="shared" si="38"/>
        <v>0.002565780571700758</v>
      </c>
      <c r="D973" s="38">
        <f t="shared" si="39"/>
        <v>0.935683294694906</v>
      </c>
    </row>
    <row r="974" spans="1:4" ht="13.5">
      <c r="A974" s="38">
        <v>4.58</v>
      </c>
      <c r="B974" s="38">
        <f t="shared" si="37"/>
        <v>1.1115850078177788E-05</v>
      </c>
      <c r="C974" s="38">
        <f t="shared" si="38"/>
        <v>0.0025141365271784994</v>
      </c>
      <c r="D974" s="38">
        <f t="shared" si="39"/>
        <v>0.935957719328851</v>
      </c>
    </row>
    <row r="975" spans="1:4" ht="13.5">
      <c r="A975" s="38">
        <v>4.59</v>
      </c>
      <c r="B975" s="38">
        <f t="shared" si="37"/>
        <v>1.0617695805008391E-05</v>
      </c>
      <c r="C975" s="38">
        <f t="shared" si="38"/>
        <v>0.002463422486372692</v>
      </c>
      <c r="D975" s="38">
        <f t="shared" si="39"/>
        <v>0.9362306371646072</v>
      </c>
    </row>
    <row r="976" spans="1:4" ht="13.5">
      <c r="A976" s="38">
        <v>4.6</v>
      </c>
      <c r="B976" s="38">
        <f aca="true" t="shared" si="40" ref="B976:B1016">NORMDIST(A976,0,1,0)</f>
        <v>1.0140852065486758E-05</v>
      </c>
      <c r="C976" s="38">
        <f aca="true" t="shared" si="41" ref="C976:C1016">NORMDIST(A976,0,1.5,0)</f>
        <v>0.0024136241520128594</v>
      </c>
      <c r="D976" s="38">
        <f t="shared" si="39"/>
        <v>0.9365020584416761</v>
      </c>
    </row>
    <row r="977" spans="1:4" ht="13.5">
      <c r="A977" s="38">
        <v>4.61</v>
      </c>
      <c r="B977" s="38">
        <f t="shared" si="40"/>
        <v>9.684455020051435E-06</v>
      </c>
      <c r="C977" s="38">
        <f t="shared" si="41"/>
        <v>0.0023647273946806966</v>
      </c>
      <c r="D977" s="38">
        <f t="shared" si="39"/>
        <v>0.9367719933160729</v>
      </c>
    </row>
    <row r="978" spans="1:4" ht="13.5">
      <c r="A978" s="38">
        <v>4.62</v>
      </c>
      <c r="B978" s="38">
        <f t="shared" si="40"/>
        <v>9.247673670005615E-06</v>
      </c>
      <c r="C978" s="38">
        <f t="shared" si="41"/>
        <v>0.0023167182519032914</v>
      </c>
      <c r="D978" s="38">
        <f t="shared" si="39"/>
        <v>0.9370404518611224</v>
      </c>
    </row>
    <row r="979" spans="1:4" ht="13.5">
      <c r="A979" s="38">
        <v>4.63</v>
      </c>
      <c r="B979" s="38">
        <f t="shared" si="40"/>
        <v>8.829708704374096E-06</v>
      </c>
      <c r="C979" s="38">
        <f t="shared" si="41"/>
        <v>0.0022695829272279893</v>
      </c>
      <c r="D979" s="38">
        <f t="shared" si="39"/>
        <v>0.9373074440682476</v>
      </c>
    </row>
    <row r="980" spans="1:4" ht="13.5">
      <c r="A980" s="38">
        <v>4.64</v>
      </c>
      <c r="B980" s="38">
        <f t="shared" si="40"/>
        <v>8.42979138322877E-06</v>
      </c>
      <c r="C980" s="38">
        <f t="shared" si="41"/>
        <v>0.002223307789279516</v>
      </c>
      <c r="D980" s="38">
        <f t="shared" si="39"/>
        <v>0.937572979847748</v>
      </c>
    </row>
    <row r="981" spans="1:4" ht="13.5">
      <c r="A981" s="38">
        <v>4.65</v>
      </c>
      <c r="B981" s="38">
        <f t="shared" si="40"/>
        <v>8.047182456492294E-06</v>
      </c>
      <c r="C981" s="38">
        <f t="shared" si="41"/>
        <v>0.0021778793707999456</v>
      </c>
      <c r="D981" s="38">
        <f t="shared" si="39"/>
        <v>0.9378370690295708</v>
      </c>
    </row>
    <row r="982" spans="1:4" ht="13.5">
      <c r="A982" s="38">
        <v>4.66</v>
      </c>
      <c r="B982" s="38">
        <f t="shared" si="40"/>
        <v>7.681171117250455E-06</v>
      </c>
      <c r="C982" s="38">
        <f t="shared" si="41"/>
        <v>0.0021332843676721285</v>
      </c>
      <c r="D982" s="38">
        <f t="shared" si="39"/>
        <v>0.9380997213640727</v>
      </c>
    </row>
    <row r="983" spans="1:4" ht="13.5">
      <c r="A983" s="38">
        <v>4.67</v>
      </c>
      <c r="B983" s="38">
        <f t="shared" si="40"/>
        <v>7.331073988623944E-06</v>
      </c>
      <c r="C983" s="38">
        <f t="shared" si="41"/>
        <v>0.0020895096379271597</v>
      </c>
      <c r="D983" s="38">
        <f t="shared" si="39"/>
        <v>0.9383609465227744</v>
      </c>
    </row>
    <row r="984" spans="1:4" ht="13.5">
      <c r="A984" s="38">
        <v>4.68</v>
      </c>
      <c r="B984" s="38">
        <f t="shared" si="40"/>
        <v>6.996234143270404E-06</v>
      </c>
      <c r="C984" s="38">
        <f t="shared" si="41"/>
        <v>0.0020465422007364953</v>
      </c>
      <c r="D984" s="38">
        <f t="shared" si="39"/>
        <v>0.9386207540991057</v>
      </c>
    </row>
    <row r="985" spans="1:4" ht="13.5">
      <c r="A985" s="38">
        <v>4.69</v>
      </c>
      <c r="B985" s="38">
        <f t="shared" si="40"/>
        <v>6.67602015460746E-06</v>
      </c>
      <c r="C985" s="38">
        <f t="shared" si="41"/>
        <v>0.0020043692353893007</v>
      </c>
      <c r="D985" s="38">
        <f t="shared" si="39"/>
        <v>0.9388791536091442</v>
      </c>
    </row>
    <row r="986" spans="1:4" ht="13.5">
      <c r="A986" s="38">
        <v>4.7</v>
      </c>
      <c r="B986" s="38">
        <f t="shared" si="40"/>
        <v>6.369825178867089E-06</v>
      </c>
      <c r="C986" s="38">
        <f t="shared" si="41"/>
        <v>0.0019629780802555706</v>
      </c>
      <c r="D986" s="38">
        <f t="shared" si="39"/>
        <v>0.9391361544923439</v>
      </c>
    </row>
    <row r="987" spans="1:4" ht="13.5">
      <c r="A987" s="38">
        <v>4.71</v>
      </c>
      <c r="B987" s="38">
        <f t="shared" si="40"/>
        <v>6.077066067111114E-06</v>
      </c>
      <c r="C987" s="38">
        <f t="shared" si="41"/>
        <v>0.0019223562317356258</v>
      </c>
      <c r="D987" s="38">
        <f t="shared" si="39"/>
        <v>0.9393917661122575</v>
      </c>
    </row>
    <row r="988" spans="1:4" ht="13.5">
      <c r="A988" s="38">
        <v>4.72</v>
      </c>
      <c r="B988" s="38">
        <f t="shared" si="40"/>
        <v>5.797182506357286E-06</v>
      </c>
      <c r="C988" s="38">
        <f t="shared" si="41"/>
        <v>0.001882491343196505</v>
      </c>
      <c r="D988" s="38">
        <f t="shared" si="39"/>
        <v>0.9396459977572509</v>
      </c>
    </row>
    <row r="989" spans="1:4" ht="13.5">
      <c r="A989" s="38">
        <v>4.73</v>
      </c>
      <c r="B989" s="38">
        <f t="shared" si="40"/>
        <v>5.529636188984051E-06</v>
      </c>
      <c r="C989" s="38">
        <f t="shared" si="41"/>
        <v>0.0018433712238958497</v>
      </c>
      <c r="D989" s="38">
        <f t="shared" si="39"/>
        <v>0.9398988586412087</v>
      </c>
    </row>
    <row r="990" spans="1:4" ht="13.5">
      <c r="A990" s="38">
        <v>4.74</v>
      </c>
      <c r="B990" s="38">
        <f t="shared" si="40"/>
        <v>5.273910009601303E-06</v>
      </c>
      <c r="C990" s="38">
        <f t="shared" si="41"/>
        <v>0.0018049838378938015</v>
      </c>
      <c r="D990" s="38">
        <f t="shared" si="39"/>
        <v>0.9401503579042332</v>
      </c>
    </row>
    <row r="991" spans="1:4" ht="13.5">
      <c r="A991" s="38">
        <v>4.75</v>
      </c>
      <c r="B991" s="38">
        <f t="shared" si="40"/>
        <v>5.0295072885924445E-06</v>
      </c>
      <c r="C991" s="38">
        <f t="shared" si="41"/>
        <v>0.0017673173029534018</v>
      </c>
      <c r="D991" s="38">
        <f t="shared" si="39"/>
        <v>0.9404005046133361</v>
      </c>
    </row>
    <row r="992" spans="1:4" ht="13.5">
      <c r="A992" s="38">
        <v>4.76</v>
      </c>
      <c r="B992" s="38">
        <f t="shared" si="40"/>
        <v>4.795951021552521E-06</v>
      </c>
      <c r="C992" s="38">
        <f t="shared" si="41"/>
        <v>0.0017303598894301373</v>
      </c>
      <c r="D992" s="38">
        <f t="shared" si="39"/>
        <v>0.9406493077631217</v>
      </c>
    </row>
    <row r="993" spans="1:4" ht="13.5">
      <c r="A993" s="38">
        <v>4.77</v>
      </c>
      <c r="B993" s="38">
        <f t="shared" si="40"/>
        <v>4.572783153864144E-06</v>
      </c>
      <c r="C993" s="38">
        <f t="shared" si="41"/>
        <v>0.0016941000191510157</v>
      </c>
      <c r="D993" s="38">
        <f t="shared" si="39"/>
        <v>0.9408967762764636</v>
      </c>
    </row>
    <row r="994" spans="1:4" ht="13.5">
      <c r="A994" s="38">
        <v>4.78</v>
      </c>
      <c r="B994" s="38">
        <f t="shared" si="40"/>
        <v>4.359563879671636E-06</v>
      </c>
      <c r="C994" s="38">
        <f t="shared" si="41"/>
        <v>0.001658526264283796</v>
      </c>
      <c r="D994" s="38">
        <f t="shared" si="39"/>
        <v>0.9411429190051738</v>
      </c>
    </row>
    <row r="995" spans="1:4" ht="13.5">
      <c r="A995" s="38">
        <v>4.79</v>
      </c>
      <c r="B995" s="38">
        <f t="shared" si="40"/>
        <v>4.155870964531201E-06</v>
      </c>
      <c r="C995" s="38">
        <f t="shared" si="41"/>
        <v>0.0016236273461968096</v>
      </c>
      <c r="D995" s="38">
        <f t="shared" si="39"/>
        <v>0.9413877447306649</v>
      </c>
    </row>
    <row r="996" spans="1:4" ht="13.5">
      <c r="A996" s="38">
        <v>4.8</v>
      </c>
      <c r="B996" s="38">
        <f t="shared" si="40"/>
        <v>3.9612990910320745E-06</v>
      </c>
      <c r="C996" s="38">
        <f t="shared" si="41"/>
        <v>0.0015893921343098948</v>
      </c>
      <c r="D996" s="38">
        <f t="shared" si="39"/>
        <v>0.941631262164605</v>
      </c>
    </row>
    <row r="997" spans="1:4" ht="13.5">
      <c r="A997" s="38">
        <v>4.81</v>
      </c>
      <c r="B997" s="38">
        <f t="shared" si="40"/>
        <v>3.775459226701348E-06</v>
      </c>
      <c r="C997" s="38">
        <f t="shared" si="41"/>
        <v>0.0015558096449369444</v>
      </c>
      <c r="D997" s="38">
        <f t="shared" si="39"/>
        <v>0.9418734799495659</v>
      </c>
    </row>
    <row r="998" spans="1:4" ht="13.5">
      <c r="A998" s="38">
        <v>4.82</v>
      </c>
      <c r="B998" s="38">
        <f t="shared" si="40"/>
        <v>3.597978013521247E-06</v>
      </c>
      <c r="C998" s="38">
        <f t="shared" si="41"/>
        <v>0.0015228690401205137</v>
      </c>
      <c r="D998" s="38">
        <f t="shared" si="39"/>
        <v>0.9421144066596638</v>
      </c>
    </row>
    <row r="999" spans="1:4" ht="13.5">
      <c r="A999" s="38">
        <v>4.83</v>
      </c>
      <c r="B999" s="38">
        <f t="shared" si="40"/>
        <v>3.4284971784050385E-06</v>
      </c>
      <c r="C999" s="38">
        <f t="shared" si="41"/>
        <v>0.0014905596264590253</v>
      </c>
      <c r="D999" s="38">
        <f t="shared" si="39"/>
        <v>0.942354050801194</v>
      </c>
    </row>
    <row r="1000" spans="1:4" ht="13.5">
      <c r="A1000" s="38">
        <v>4.84</v>
      </c>
      <c r="B1000" s="38">
        <f t="shared" si="40"/>
        <v>3.2666729639932747E-06</v>
      </c>
      <c r="C1000" s="38">
        <f t="shared" si="41"/>
        <v>0.0014588708539269516</v>
      </c>
      <c r="D1000" s="38">
        <f t="shared" si="39"/>
        <v>0.9425924208132581</v>
      </c>
    </row>
    <row r="1001" spans="1:4" ht="13.5">
      <c r="A1001" s="38">
        <v>4.85</v>
      </c>
      <c r="B1001" s="38">
        <f t="shared" si="40"/>
        <v>3.112175579148944E-06</v>
      </c>
      <c r="C1001" s="38">
        <f t="shared" si="41"/>
        <v>0.001427792314688513</v>
      </c>
      <c r="D1001" s="38">
        <f t="shared" si="39"/>
        <v>0.9428295250683852</v>
      </c>
    </row>
    <row r="1002" spans="1:4" ht="13.5">
      <c r="A1002" s="38">
        <v>4.86</v>
      </c>
      <c r="B1002" s="38">
        <f t="shared" si="40"/>
        <v>2.9646886685452725E-06</v>
      </c>
      <c r="C1002" s="38">
        <f t="shared" si="41"/>
        <v>0.0013973137419052955</v>
      </c>
      <c r="D1002" s="38">
        <f t="shared" si="39"/>
        <v>0.9430653718731461</v>
      </c>
    </row>
    <row r="1003" spans="1:4" ht="13.5">
      <c r="A1003" s="38">
        <v>4.87</v>
      </c>
      <c r="B1003" s="38">
        <f t="shared" si="40"/>
        <v>2.8239088007558205E-06</v>
      </c>
      <c r="C1003" s="38">
        <f t="shared" si="41"/>
        <v>0.0013674250085382639</v>
      </c>
      <c r="D1003" s="38">
        <f t="shared" si="39"/>
        <v>0.9432999694687609</v>
      </c>
    </row>
    <row r="1004" spans="1:4" ht="13.5">
      <c r="A1004" s="38">
        <v>4.88</v>
      </c>
      <c r="B1004" s="38">
        <f t="shared" si="40"/>
        <v>2.689544974271523E-06</v>
      </c>
      <c r="C1004" s="38">
        <f t="shared" si="41"/>
        <v>0.0013381161261445647</v>
      </c>
      <c r="D1004" s="38">
        <f t="shared" si="39"/>
        <v>0.9435333260317008</v>
      </c>
    </row>
    <row r="1005" spans="1:4" ht="13.5">
      <c r="A1005" s="38">
        <v>4.89</v>
      </c>
      <c r="B1005" s="38">
        <f t="shared" si="40"/>
        <v>2.5613181408845443E-06</v>
      </c>
      <c r="C1005" s="38">
        <f t="shared" si="41"/>
        <v>0.001309377243669585</v>
      </c>
      <c r="D1005" s="38">
        <f t="shared" si="39"/>
        <v>0.943765449674283</v>
      </c>
    </row>
    <row r="1006" spans="1:4" ht="13.5">
      <c r="A1006" s="38">
        <v>4.9</v>
      </c>
      <c r="B1006" s="38">
        <f t="shared" si="40"/>
        <v>2.4389607458933518E-06</v>
      </c>
      <c r="C1006" s="38">
        <f t="shared" si="41"/>
        <v>0.0012811986462346711</v>
      </c>
      <c r="D1006" s="38">
        <f t="shared" si="39"/>
        <v>0.9439963484452594</v>
      </c>
    </row>
    <row r="1007" spans="1:4" ht="13.5">
      <c r="A1007" s="38">
        <v>4.91</v>
      </c>
      <c r="B1007" s="38">
        <f t="shared" si="40"/>
        <v>2.3222162845979965E-06</v>
      </c>
      <c r="C1007" s="38">
        <f t="shared" si="41"/>
        <v>0.0012535707539209388</v>
      </c>
      <c r="D1007" s="38">
        <f t="shared" si="39"/>
        <v>0.9442260303303989</v>
      </c>
    </row>
    <row r="1008" spans="1:4" ht="13.5">
      <c r="A1008" s="38">
        <v>4.92</v>
      </c>
      <c r="B1008" s="38">
        <f t="shared" si="40"/>
        <v>2.210838874568421E-06</v>
      </c>
      <c r="C1008" s="38">
        <f t="shared" si="41"/>
        <v>0.0012264841205495195</v>
      </c>
      <c r="D1008" s="38">
        <f t="shared" si="39"/>
        <v>0.9444545032530648</v>
      </c>
    </row>
    <row r="1009" spans="1:4" ht="13.5">
      <c r="A1009" s="38">
        <v>4.93</v>
      </c>
      <c r="B1009" s="38">
        <f t="shared" si="40"/>
        <v>2.1045928431831295E-06</v>
      </c>
      <c r="C1009" s="38">
        <f t="shared" si="41"/>
        <v>0.001199929432458737</v>
      </c>
      <c r="D1009" s="38">
        <f t="shared" si="39"/>
        <v>0.944681775074784</v>
      </c>
    </row>
    <row r="1010" spans="1:4" ht="13.5">
      <c r="A1010" s="38">
        <v>4.94</v>
      </c>
      <c r="B1010" s="38">
        <f t="shared" si="40"/>
        <v>2.003252329948489E-06</v>
      </c>
      <c r="C1010" s="38">
        <f t="shared" si="41"/>
        <v>0.0011738975072785136</v>
      </c>
      <c r="D1010" s="38">
        <f t="shared" si="39"/>
        <v>0.9449078535958129</v>
      </c>
    </row>
    <row r="1011" spans="1:4" ht="13.5">
      <c r="A1011" s="38">
        <v>4.95</v>
      </c>
      <c r="B1011" s="38">
        <f t="shared" si="40"/>
        <v>1.9066009031228105E-06</v>
      </c>
      <c r="C1011" s="38">
        <f t="shared" si="41"/>
        <v>0.001148379292702453</v>
      </c>
      <c r="D1011" s="38">
        <f t="shared" si="39"/>
        <v>0.945132746555694</v>
      </c>
    </row>
    <row r="1012" spans="1:4" ht="13.5">
      <c r="A1012" s="38">
        <v>4.96</v>
      </c>
      <c r="B1012" s="38">
        <f t="shared" si="40"/>
        <v>1.8144311901820301E-06</v>
      </c>
      <c r="C1012" s="38">
        <f t="shared" si="41"/>
        <v>0.0011233658652579186</v>
      </c>
      <c r="D1012" s="38">
        <f t="shared" si="39"/>
        <v>0.9453564616338107</v>
      </c>
    </row>
    <row r="1013" spans="1:4" ht="13.5">
      <c r="A1013" s="38">
        <v>4.97</v>
      </c>
      <c r="B1013" s="38">
        <f t="shared" si="40"/>
        <v>1.7265445216770732E-06</v>
      </c>
      <c r="C1013" s="38">
        <f t="shared" si="41"/>
        <v>0.0010988484290745354</v>
      </c>
      <c r="D1013" s="38">
        <f t="shared" si="39"/>
        <v>0.945579006449933</v>
      </c>
    </row>
    <row r="1014" spans="1:4" ht="13.5">
      <c r="A1014" s="38">
        <v>4.98</v>
      </c>
      <c r="B1014" s="38">
        <f t="shared" si="40"/>
        <v>1.642750588045071E-06</v>
      </c>
      <c r="C1014" s="38">
        <f t="shared" si="41"/>
        <v>0.0010748183146514153</v>
      </c>
      <c r="D1014" s="38">
        <f t="shared" si="39"/>
        <v>0.9458003885647586</v>
      </c>
    </row>
    <row r="1015" spans="1:4" ht="13.5">
      <c r="A1015" s="38">
        <v>4.99</v>
      </c>
      <c r="B1015" s="38">
        <f t="shared" si="40"/>
        <v>1.56286710894929E-06</v>
      </c>
      <c r="C1015" s="38">
        <f t="shared" si="41"/>
        <v>0.001051266977623513</v>
      </c>
      <c r="D1015" s="38">
        <f t="shared" si="39"/>
        <v>0.9460206154804492</v>
      </c>
    </row>
    <row r="1016" spans="1:4" ht="13.5">
      <c r="A1016" s="38">
        <v>5</v>
      </c>
      <c r="B1016" s="38">
        <f t="shared" si="40"/>
        <v>1.4867195147342977E-06</v>
      </c>
      <c r="C1016" s="38">
        <f t="shared" si="41"/>
        <v>0.0010281859975274042</v>
      </c>
      <c r="D1016" s="38">
        <f t="shared" si="39"/>
        <v>0.9462396946411604</v>
      </c>
    </row>
  </sheetData>
  <printOptions/>
  <pageMargins left="0.75" right="0.75" top="1" bottom="1" header="0.512" footer="0.512"/>
  <pageSetup fitToHeight="1" fitToWidth="1" horizontalDpi="600" verticalDpi="600" orientation="portrait" paperSize="9" scale="71" r:id="rId5"/>
  <drawing r:id="rId4"/>
  <legacyDrawing r:id="rId3"/>
  <oleObjects>
    <oleObject progId="Equation.3" shapeId="285576" r:id="rId1"/>
    <oleObject progId="Equation.3" shapeId="285577" r:id="rId2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A1:D25"/>
  <sheetViews>
    <sheetView workbookViewId="0" topLeftCell="A1">
      <selection activeCell="G17" sqref="G17"/>
    </sheetView>
  </sheetViews>
  <sheetFormatPr defaultColWidth="9.00390625" defaultRowHeight="13.5"/>
  <cols>
    <col min="1" max="2" width="9.00390625" style="23" customWidth="1"/>
    <col min="3" max="3" width="9.25390625" style="23" customWidth="1"/>
    <col min="4" max="4" width="9.375" style="23" customWidth="1"/>
    <col min="5" max="16384" width="9.00390625" style="23" customWidth="1"/>
  </cols>
  <sheetData>
    <row r="1" ht="13.5">
      <c r="A1" s="26" t="s">
        <v>27</v>
      </c>
    </row>
    <row r="3" spans="1:4" ht="24" customHeight="1">
      <c r="A3" s="29"/>
      <c r="B3" s="37" t="s">
        <v>21</v>
      </c>
      <c r="C3" s="37" t="s">
        <v>25</v>
      </c>
      <c r="D3" s="37" t="s">
        <v>26</v>
      </c>
    </row>
    <row r="4" spans="1:4" ht="13.5">
      <c r="A4" s="27">
        <v>35431</v>
      </c>
      <c r="B4" s="30">
        <v>18330</v>
      </c>
      <c r="C4" s="30"/>
      <c r="D4" s="30"/>
    </row>
    <row r="5" spans="1:4" ht="13.5">
      <c r="A5" s="27">
        <v>35462</v>
      </c>
      <c r="B5" s="30">
        <v>18557</v>
      </c>
      <c r="C5" s="33">
        <v>18296.666666666668</v>
      </c>
      <c r="D5" s="33"/>
    </row>
    <row r="6" spans="1:4" ht="13.5">
      <c r="A6" s="27">
        <v>35490</v>
      </c>
      <c r="B6" s="30">
        <v>18003</v>
      </c>
      <c r="C6" s="33">
        <v>18570.333333333332</v>
      </c>
      <c r="D6" s="33">
        <v>18822</v>
      </c>
    </row>
    <row r="7" spans="1:4" ht="13.5">
      <c r="A7" s="27">
        <v>35521</v>
      </c>
      <c r="B7" s="30">
        <v>19151</v>
      </c>
      <c r="C7" s="33">
        <v>19074.333333333332</v>
      </c>
      <c r="D7" s="33">
        <v>19277</v>
      </c>
    </row>
    <row r="8" spans="1:4" ht="13.5">
      <c r="A8" s="27">
        <v>35551</v>
      </c>
      <c r="B8" s="30">
        <v>20069</v>
      </c>
      <c r="C8" s="33">
        <v>19941.666666666668</v>
      </c>
      <c r="D8" s="33">
        <v>19631.8</v>
      </c>
    </row>
    <row r="9" spans="1:4" ht="13.5">
      <c r="A9" s="27">
        <v>35582</v>
      </c>
      <c r="B9" s="30">
        <v>20605</v>
      </c>
      <c r="C9" s="33">
        <v>20335</v>
      </c>
      <c r="D9" s="33">
        <v>19677</v>
      </c>
    </row>
    <row r="10" spans="1:4" ht="13.5">
      <c r="A10" s="27">
        <v>35612</v>
      </c>
      <c r="B10" s="30">
        <v>20331</v>
      </c>
      <c r="C10" s="33">
        <v>19721.666666666668</v>
      </c>
      <c r="D10" s="33">
        <v>19424.4</v>
      </c>
    </row>
    <row r="11" spans="1:4" ht="13.5">
      <c r="A11" s="27">
        <v>35643</v>
      </c>
      <c r="B11" s="30">
        <v>18229</v>
      </c>
      <c r="C11" s="33">
        <v>18816</v>
      </c>
      <c r="D11" s="33">
        <v>18702.4</v>
      </c>
    </row>
    <row r="12" spans="1:4" ht="13.5">
      <c r="A12" s="27">
        <v>35674</v>
      </c>
      <c r="B12" s="30">
        <v>17888</v>
      </c>
      <c r="C12" s="33">
        <v>17525.333333333332</v>
      </c>
      <c r="D12" s="33">
        <v>17908.6</v>
      </c>
    </row>
    <row r="13" spans="1:4" ht="13.5">
      <c r="A13" s="27">
        <v>35704</v>
      </c>
      <c r="B13" s="30">
        <v>16459</v>
      </c>
      <c r="C13" s="33">
        <v>16994.333333333332</v>
      </c>
      <c r="D13" s="33">
        <v>16894.2</v>
      </c>
    </row>
    <row r="14" spans="1:4" ht="13.5">
      <c r="A14" s="27">
        <v>35735</v>
      </c>
      <c r="B14" s="30">
        <v>16636</v>
      </c>
      <c r="C14" s="33">
        <v>16118</v>
      </c>
      <c r="D14" s="33">
        <v>16574</v>
      </c>
    </row>
    <row r="15" spans="1:4" ht="13.5">
      <c r="A15" s="27">
        <v>35765</v>
      </c>
      <c r="B15" s="30">
        <v>15259</v>
      </c>
      <c r="C15" s="33">
        <v>16174.333333333334</v>
      </c>
      <c r="D15" s="33">
        <v>16362.8</v>
      </c>
    </row>
    <row r="16" spans="1:4" ht="14.25">
      <c r="A16" s="27"/>
      <c r="B16" s="31"/>
      <c r="C16" s="34"/>
      <c r="D16" s="34"/>
    </row>
    <row r="17" spans="1:4" ht="13.5">
      <c r="A17" s="27"/>
      <c r="B17" s="30"/>
      <c r="C17" s="33"/>
      <c r="D17" s="33"/>
    </row>
    <row r="18" spans="1:4" ht="13.5">
      <c r="A18" s="27">
        <v>38869</v>
      </c>
      <c r="B18" s="30">
        <v>15505</v>
      </c>
      <c r="C18" s="33">
        <v>15476.333333333334</v>
      </c>
      <c r="D18" s="33">
        <v>15895.2</v>
      </c>
    </row>
    <row r="19" spans="1:4" ht="13.5">
      <c r="A19" s="27">
        <v>38899</v>
      </c>
      <c r="B19" s="30">
        <v>15457</v>
      </c>
      <c r="C19" s="33">
        <v>15701</v>
      </c>
      <c r="D19" s="33">
        <v>15739.6</v>
      </c>
    </row>
    <row r="20" spans="1:4" ht="13.5">
      <c r="A20" s="27">
        <v>38930</v>
      </c>
      <c r="B20" s="30">
        <v>16141</v>
      </c>
      <c r="C20" s="33">
        <v>15908.666666666666</v>
      </c>
      <c r="D20" s="33">
        <v>15926</v>
      </c>
    </row>
    <row r="21" spans="1:4" ht="13.5">
      <c r="A21" s="27">
        <v>38961</v>
      </c>
      <c r="B21" s="30">
        <v>16128</v>
      </c>
      <c r="C21" s="33">
        <v>16222.666666666666</v>
      </c>
      <c r="D21" s="33">
        <v>16079.8</v>
      </c>
    </row>
    <row r="22" spans="1:4" ht="13.5">
      <c r="A22" s="27">
        <v>38991</v>
      </c>
      <c r="B22" s="30">
        <v>16399</v>
      </c>
      <c r="C22" s="33">
        <v>16267</v>
      </c>
      <c r="D22" s="33">
        <v>16433.6</v>
      </c>
    </row>
    <row r="23" spans="1:4" ht="13.5">
      <c r="A23" s="27">
        <v>39022</v>
      </c>
      <c r="B23" s="30">
        <v>16274</v>
      </c>
      <c r="C23" s="33">
        <v>16633</v>
      </c>
      <c r="D23" s="33"/>
    </row>
    <row r="24" spans="1:4" ht="13.5">
      <c r="A24" s="28">
        <v>39052</v>
      </c>
      <c r="B24" s="32">
        <v>17226</v>
      </c>
      <c r="C24" s="35"/>
      <c r="D24" s="35"/>
    </row>
    <row r="25" ht="13.5">
      <c r="A25" s="40" t="s">
        <v>33</v>
      </c>
    </row>
  </sheetData>
  <printOptions/>
  <pageMargins left="0.75" right="0.75" top="1" bottom="1" header="0.512" footer="0.512"/>
  <pageSetup horizontalDpi="600" verticalDpi="600" orientation="portrait" paperSize="9" r:id="rId5"/>
  <legacyDrawing r:id="rId4"/>
  <oleObjects>
    <oleObject progId="Equation.3" shapeId="659380" r:id="rId1"/>
    <oleObject progId="Equation.3" shapeId="660868" r:id="rId2"/>
    <oleObject progId="Equation.3" shapeId="660882" r:id="rId3"/>
  </oleObjects>
</worksheet>
</file>

<file path=xl/worksheets/sheet5.xml><?xml version="1.0" encoding="utf-8"?>
<worksheet xmlns="http://schemas.openxmlformats.org/spreadsheetml/2006/main" xmlns:r="http://schemas.openxmlformats.org/officeDocument/2006/relationships">
  <dimension ref="A18:L146"/>
  <sheetViews>
    <sheetView workbookViewId="0" topLeftCell="A1">
      <selection activeCell="J18" sqref="J18"/>
    </sheetView>
  </sheetViews>
  <sheetFormatPr defaultColWidth="9.00390625" defaultRowHeight="13.5"/>
  <cols>
    <col min="1" max="1" width="6.50390625" style="23" customWidth="1"/>
    <col min="2" max="16384" width="9.00390625" style="23" customWidth="1"/>
  </cols>
  <sheetData>
    <row r="18" spans="1:12" ht="13.5">
      <c r="A18"/>
      <c r="B18"/>
      <c r="C18"/>
      <c r="D18"/>
      <c r="E18"/>
      <c r="F18"/>
      <c r="G18"/>
      <c r="H18"/>
      <c r="I18"/>
      <c r="J18"/>
      <c r="K18"/>
      <c r="L18"/>
    </row>
    <row r="19" spans="1:12" ht="13.5">
      <c r="A19"/>
      <c r="B19"/>
      <c r="C19"/>
      <c r="D19"/>
      <c r="E19"/>
      <c r="F19"/>
      <c r="G19"/>
      <c r="H19"/>
      <c r="I19"/>
      <c r="J19"/>
      <c r="K19"/>
      <c r="L19"/>
    </row>
    <row r="20" spans="1:12" ht="13.5">
      <c r="A20"/>
      <c r="B20"/>
      <c r="C20"/>
      <c r="D20"/>
      <c r="E20"/>
      <c r="F20"/>
      <c r="G20"/>
      <c r="H20"/>
      <c r="I20"/>
      <c r="J20"/>
      <c r="K20"/>
      <c r="L20"/>
    </row>
    <row r="21" spans="1:12" ht="13.5">
      <c r="A21"/>
      <c r="B21"/>
      <c r="C21"/>
      <c r="D21"/>
      <c r="E21"/>
      <c r="F21"/>
      <c r="G21"/>
      <c r="H21"/>
      <c r="I21"/>
      <c r="J21"/>
      <c r="K21"/>
      <c r="L21"/>
    </row>
    <row r="22" spans="1:12" ht="13.5">
      <c r="A22"/>
      <c r="B22"/>
      <c r="C22"/>
      <c r="D22"/>
      <c r="E22"/>
      <c r="F22"/>
      <c r="G22"/>
      <c r="H22"/>
      <c r="I22"/>
      <c r="J22"/>
      <c r="K22"/>
      <c r="L22"/>
    </row>
    <row r="23" spans="1:12" ht="13.5">
      <c r="A23"/>
      <c r="B23"/>
      <c r="C23"/>
      <c r="D23"/>
      <c r="E23"/>
      <c r="F23"/>
      <c r="G23"/>
      <c r="H23"/>
      <c r="I23"/>
      <c r="J23"/>
      <c r="K23"/>
      <c r="L23"/>
    </row>
    <row r="24" spans="1:12" ht="13.5">
      <c r="A24"/>
      <c r="B24"/>
      <c r="C24"/>
      <c r="D24"/>
      <c r="E24"/>
      <c r="F24"/>
      <c r="G24"/>
      <c r="H24"/>
      <c r="I24"/>
      <c r="J24"/>
      <c r="K24"/>
      <c r="L24"/>
    </row>
    <row r="25" spans="1:12" ht="13.5">
      <c r="A25"/>
      <c r="B25"/>
      <c r="C25"/>
      <c r="D25"/>
      <c r="E25"/>
      <c r="F25"/>
      <c r="G25"/>
      <c r="H25"/>
      <c r="I25"/>
      <c r="J25"/>
      <c r="K25"/>
      <c r="L25"/>
    </row>
    <row r="26" spans="3:6" ht="13.5">
      <c r="C26" s="23" t="s">
        <v>21</v>
      </c>
      <c r="D26" s="23" t="s">
        <v>22</v>
      </c>
      <c r="E26" s="23" t="s">
        <v>23</v>
      </c>
      <c r="F26" s="23" t="s">
        <v>24</v>
      </c>
    </row>
    <row r="27" spans="1:5" ht="13.5">
      <c r="A27" s="23">
        <v>97.1</v>
      </c>
      <c r="B27" s="24">
        <v>35431</v>
      </c>
      <c r="C27" s="23">
        <v>18330.01</v>
      </c>
      <c r="D27" s="23">
        <f aca="true" t="shared" si="0" ref="D27:D58">ROUND(C27,0)</f>
        <v>18330</v>
      </c>
      <c r="E27" s="23">
        <v>18330</v>
      </c>
    </row>
    <row r="28" spans="1:6" ht="13.5">
      <c r="A28" s="23">
        <v>97</v>
      </c>
      <c r="B28" s="24">
        <v>35462</v>
      </c>
      <c r="C28" s="23">
        <v>18557</v>
      </c>
      <c r="D28" s="23">
        <f t="shared" si="0"/>
        <v>18557</v>
      </c>
      <c r="E28" s="23">
        <v>18557</v>
      </c>
      <c r="F28" s="23">
        <f aca="true" t="shared" si="1" ref="F28:F59">AVERAGE(E27:E29)</f>
        <v>18296.666666666668</v>
      </c>
    </row>
    <row r="29" spans="1:6" ht="13.5">
      <c r="A29" s="23">
        <v>97</v>
      </c>
      <c r="B29" s="24">
        <v>35490</v>
      </c>
      <c r="C29" s="23">
        <v>18003.4</v>
      </c>
      <c r="D29" s="23">
        <f t="shared" si="0"/>
        <v>18003</v>
      </c>
      <c r="E29" s="23">
        <v>18003</v>
      </c>
      <c r="F29" s="23">
        <f t="shared" si="1"/>
        <v>18570.333333333332</v>
      </c>
    </row>
    <row r="30" spans="1:6" ht="13.5">
      <c r="A30" s="23">
        <v>97</v>
      </c>
      <c r="B30" s="24">
        <v>35521</v>
      </c>
      <c r="C30" s="23">
        <v>19151.12</v>
      </c>
      <c r="D30" s="23">
        <f t="shared" si="0"/>
        <v>19151</v>
      </c>
      <c r="E30" s="23">
        <v>19151</v>
      </c>
      <c r="F30" s="23">
        <f t="shared" si="1"/>
        <v>19074.333333333332</v>
      </c>
    </row>
    <row r="31" spans="1:6" ht="13.5">
      <c r="A31" s="23">
        <v>97</v>
      </c>
      <c r="B31" s="24">
        <v>35551</v>
      </c>
      <c r="C31" s="23">
        <v>20068.81</v>
      </c>
      <c r="D31" s="23">
        <f t="shared" si="0"/>
        <v>20069</v>
      </c>
      <c r="E31" s="23">
        <v>20069</v>
      </c>
      <c r="F31" s="23">
        <f t="shared" si="1"/>
        <v>19941.666666666668</v>
      </c>
    </row>
    <row r="32" spans="1:6" ht="13.5">
      <c r="A32" s="23">
        <v>97</v>
      </c>
      <c r="B32" s="24">
        <v>35582</v>
      </c>
      <c r="C32" s="23">
        <v>20604.96</v>
      </c>
      <c r="D32" s="23">
        <f t="shared" si="0"/>
        <v>20605</v>
      </c>
      <c r="E32" s="23">
        <v>20605</v>
      </c>
      <c r="F32" s="23">
        <f t="shared" si="1"/>
        <v>20335</v>
      </c>
    </row>
    <row r="33" spans="1:6" ht="13.5">
      <c r="A33" s="23">
        <v>97.7</v>
      </c>
      <c r="B33" s="24">
        <v>35612</v>
      </c>
      <c r="C33" s="23">
        <v>20331.43</v>
      </c>
      <c r="D33" s="23">
        <f t="shared" si="0"/>
        <v>20331</v>
      </c>
      <c r="E33" s="23">
        <v>20331</v>
      </c>
      <c r="F33" s="23">
        <f t="shared" si="1"/>
        <v>19721.666666666668</v>
      </c>
    </row>
    <row r="34" spans="1:6" ht="13.5">
      <c r="A34" s="23">
        <v>97</v>
      </c>
      <c r="B34" s="24">
        <v>35643</v>
      </c>
      <c r="C34" s="23">
        <v>18229.42</v>
      </c>
      <c r="D34" s="23">
        <f t="shared" si="0"/>
        <v>18229</v>
      </c>
      <c r="E34" s="23">
        <v>18229</v>
      </c>
      <c r="F34" s="23">
        <f t="shared" si="1"/>
        <v>18816</v>
      </c>
    </row>
    <row r="35" spans="1:6" ht="13.5">
      <c r="A35" s="23">
        <v>97</v>
      </c>
      <c r="B35" s="24">
        <v>35674</v>
      </c>
      <c r="C35" s="23">
        <v>17887.71</v>
      </c>
      <c r="D35" s="23">
        <f t="shared" si="0"/>
        <v>17888</v>
      </c>
      <c r="E35" s="23">
        <v>17888</v>
      </c>
      <c r="F35" s="23">
        <f t="shared" si="1"/>
        <v>17525.333333333332</v>
      </c>
    </row>
    <row r="36" spans="1:6" ht="13.5">
      <c r="A36" s="23">
        <v>97</v>
      </c>
      <c r="B36" s="24">
        <v>35704</v>
      </c>
      <c r="C36" s="23">
        <v>16458.94</v>
      </c>
      <c r="D36" s="23">
        <f t="shared" si="0"/>
        <v>16459</v>
      </c>
      <c r="E36" s="23">
        <v>16459</v>
      </c>
      <c r="F36" s="23">
        <f t="shared" si="1"/>
        <v>16994.333333333332</v>
      </c>
    </row>
    <row r="37" spans="1:6" ht="13.5">
      <c r="A37" s="23">
        <v>97</v>
      </c>
      <c r="B37" s="24">
        <v>35735</v>
      </c>
      <c r="C37" s="23">
        <v>16636.26</v>
      </c>
      <c r="D37" s="23">
        <f t="shared" si="0"/>
        <v>16636</v>
      </c>
      <c r="E37" s="23">
        <v>16636</v>
      </c>
      <c r="F37" s="23">
        <f t="shared" si="1"/>
        <v>16118</v>
      </c>
    </row>
    <row r="38" spans="1:6" ht="13.5">
      <c r="A38" s="23">
        <v>97</v>
      </c>
      <c r="B38" s="24">
        <v>35765</v>
      </c>
      <c r="C38" s="23">
        <v>15258.74</v>
      </c>
      <c r="D38" s="23">
        <f t="shared" si="0"/>
        <v>15259</v>
      </c>
      <c r="E38" s="23">
        <v>15259</v>
      </c>
      <c r="F38" s="23">
        <f t="shared" si="1"/>
        <v>16174.333333333334</v>
      </c>
    </row>
    <row r="39" spans="1:6" ht="13.5">
      <c r="A39" s="23">
        <f aca="true" t="shared" si="2" ref="A39:A62">A27+1</f>
        <v>98.1</v>
      </c>
      <c r="B39" s="24">
        <v>35796</v>
      </c>
      <c r="C39" s="23">
        <v>16628.47</v>
      </c>
      <c r="D39" s="23">
        <f t="shared" si="0"/>
        <v>16628</v>
      </c>
      <c r="E39" s="23">
        <v>16628</v>
      </c>
      <c r="F39" s="23">
        <f t="shared" si="1"/>
        <v>16239.666666666666</v>
      </c>
    </row>
    <row r="40" spans="1:6" ht="13.5">
      <c r="A40" s="23">
        <f t="shared" si="2"/>
        <v>98</v>
      </c>
      <c r="B40" s="24">
        <v>35827</v>
      </c>
      <c r="C40" s="23">
        <v>16831.67</v>
      </c>
      <c r="D40" s="23">
        <f t="shared" si="0"/>
        <v>16832</v>
      </c>
      <c r="E40" s="23">
        <v>16832</v>
      </c>
      <c r="F40" s="23">
        <f t="shared" si="1"/>
        <v>16662.333333333332</v>
      </c>
    </row>
    <row r="41" spans="1:6" ht="13.5">
      <c r="A41" s="23">
        <f t="shared" si="2"/>
        <v>98</v>
      </c>
      <c r="B41" s="24">
        <v>35855</v>
      </c>
      <c r="C41" s="23">
        <v>16527.17</v>
      </c>
      <c r="D41" s="23">
        <f t="shared" si="0"/>
        <v>16527</v>
      </c>
      <c r="E41" s="23">
        <v>16527</v>
      </c>
      <c r="F41" s="23">
        <f t="shared" si="1"/>
        <v>16333.333333333334</v>
      </c>
    </row>
    <row r="42" spans="1:6" ht="13.5">
      <c r="A42" s="23">
        <f t="shared" si="2"/>
        <v>98</v>
      </c>
      <c r="B42" s="24">
        <v>35886</v>
      </c>
      <c r="C42" s="23">
        <v>15641.26</v>
      </c>
      <c r="D42" s="23">
        <f t="shared" si="0"/>
        <v>15641</v>
      </c>
      <c r="E42" s="23">
        <v>15641</v>
      </c>
      <c r="F42" s="23">
        <f t="shared" si="1"/>
        <v>15946.333333333334</v>
      </c>
    </row>
    <row r="43" spans="1:6" ht="13.5">
      <c r="A43" s="23">
        <f t="shared" si="2"/>
        <v>98</v>
      </c>
      <c r="B43" s="24">
        <v>35916</v>
      </c>
      <c r="C43" s="23">
        <v>15670.78</v>
      </c>
      <c r="D43" s="23">
        <f t="shared" si="0"/>
        <v>15671</v>
      </c>
      <c r="E43" s="23">
        <v>15671</v>
      </c>
      <c r="F43" s="23">
        <f t="shared" si="1"/>
        <v>15714</v>
      </c>
    </row>
    <row r="44" spans="1:6" ht="13.5">
      <c r="A44" s="23">
        <f t="shared" si="2"/>
        <v>98</v>
      </c>
      <c r="B44" s="24">
        <v>35947</v>
      </c>
      <c r="C44" s="23">
        <v>15830.27</v>
      </c>
      <c r="D44" s="23">
        <f t="shared" si="0"/>
        <v>15830</v>
      </c>
      <c r="E44" s="23">
        <v>15830</v>
      </c>
      <c r="F44" s="23">
        <f t="shared" si="1"/>
        <v>15960</v>
      </c>
    </row>
    <row r="45" spans="1:6" ht="13.5">
      <c r="A45" s="23">
        <f t="shared" si="2"/>
        <v>98.7</v>
      </c>
      <c r="B45" s="24">
        <v>35977</v>
      </c>
      <c r="C45" s="23">
        <v>16378.97</v>
      </c>
      <c r="D45" s="23">
        <f t="shared" si="0"/>
        <v>16379</v>
      </c>
      <c r="E45" s="23">
        <v>16379</v>
      </c>
      <c r="F45" s="23">
        <f t="shared" si="1"/>
        <v>15439</v>
      </c>
    </row>
    <row r="46" spans="1:6" ht="13.5">
      <c r="A46" s="23">
        <f t="shared" si="2"/>
        <v>98</v>
      </c>
      <c r="B46" s="24">
        <v>36008</v>
      </c>
      <c r="C46" s="23">
        <v>14107.89</v>
      </c>
      <c r="D46" s="23">
        <f t="shared" si="0"/>
        <v>14108</v>
      </c>
      <c r="E46" s="23">
        <v>14108</v>
      </c>
      <c r="F46" s="23">
        <f t="shared" si="1"/>
        <v>14631</v>
      </c>
    </row>
    <row r="47" spans="1:6" ht="13.5">
      <c r="A47" s="23">
        <f t="shared" si="2"/>
        <v>98</v>
      </c>
      <c r="B47" s="24">
        <v>36039</v>
      </c>
      <c r="C47" s="23">
        <v>13406.39</v>
      </c>
      <c r="D47" s="23">
        <f t="shared" si="0"/>
        <v>13406</v>
      </c>
      <c r="E47" s="23">
        <v>13406</v>
      </c>
      <c r="F47" s="23">
        <f t="shared" si="1"/>
        <v>13693</v>
      </c>
    </row>
    <row r="48" spans="1:6" ht="13.5">
      <c r="A48" s="23">
        <f t="shared" si="2"/>
        <v>98</v>
      </c>
      <c r="B48" s="24">
        <v>36069</v>
      </c>
      <c r="C48" s="23">
        <v>13564.51</v>
      </c>
      <c r="D48" s="23">
        <f t="shared" si="0"/>
        <v>13565</v>
      </c>
      <c r="E48" s="23">
        <v>13565</v>
      </c>
      <c r="F48" s="23">
        <f t="shared" si="1"/>
        <v>13951.666666666666</v>
      </c>
    </row>
    <row r="49" spans="1:6" ht="13.5">
      <c r="A49" s="23">
        <f t="shared" si="2"/>
        <v>98</v>
      </c>
      <c r="B49" s="24">
        <v>36100</v>
      </c>
      <c r="C49" s="23">
        <v>14883.7</v>
      </c>
      <c r="D49" s="23">
        <f t="shared" si="0"/>
        <v>14884</v>
      </c>
      <c r="E49" s="23">
        <v>14884</v>
      </c>
      <c r="F49" s="23">
        <f t="shared" si="1"/>
        <v>14097</v>
      </c>
    </row>
    <row r="50" spans="1:6" ht="13.5">
      <c r="A50" s="23">
        <f t="shared" si="2"/>
        <v>98</v>
      </c>
      <c r="B50" s="24">
        <v>36130</v>
      </c>
      <c r="C50" s="23">
        <v>13842.17</v>
      </c>
      <c r="D50" s="23">
        <f t="shared" si="0"/>
        <v>13842</v>
      </c>
      <c r="E50" s="23">
        <v>13842</v>
      </c>
      <c r="F50" s="23">
        <f t="shared" si="1"/>
        <v>14408.333333333334</v>
      </c>
    </row>
    <row r="51" spans="1:6" ht="13.5">
      <c r="A51" s="23">
        <f t="shared" si="2"/>
        <v>99.1</v>
      </c>
      <c r="B51" s="24">
        <v>36161</v>
      </c>
      <c r="C51" s="23">
        <v>14499.25</v>
      </c>
      <c r="D51" s="23">
        <f t="shared" si="0"/>
        <v>14499</v>
      </c>
      <c r="E51" s="23">
        <v>14499</v>
      </c>
      <c r="F51" s="23">
        <f t="shared" si="1"/>
        <v>14236.333333333334</v>
      </c>
    </row>
    <row r="52" spans="1:6" ht="13.5">
      <c r="A52" s="23">
        <f t="shared" si="2"/>
        <v>99</v>
      </c>
      <c r="B52" s="24">
        <v>36192</v>
      </c>
      <c r="C52" s="23">
        <v>14367.54</v>
      </c>
      <c r="D52" s="23">
        <f t="shared" si="0"/>
        <v>14368</v>
      </c>
      <c r="E52" s="23">
        <v>14368</v>
      </c>
      <c r="F52" s="23">
        <f t="shared" si="1"/>
        <v>14901.333333333334</v>
      </c>
    </row>
    <row r="53" spans="1:6" ht="13.5">
      <c r="A53" s="23">
        <f t="shared" si="2"/>
        <v>99</v>
      </c>
      <c r="B53" s="24">
        <v>36220</v>
      </c>
      <c r="C53" s="23">
        <v>15836.59</v>
      </c>
      <c r="D53" s="23">
        <f t="shared" si="0"/>
        <v>15837</v>
      </c>
      <c r="E53" s="23">
        <v>15837</v>
      </c>
      <c r="F53" s="23">
        <f t="shared" si="1"/>
        <v>15635.666666666666</v>
      </c>
    </row>
    <row r="54" spans="1:6" ht="13.5">
      <c r="A54" s="23">
        <f t="shared" si="2"/>
        <v>99</v>
      </c>
      <c r="B54" s="24">
        <v>36251</v>
      </c>
      <c r="C54" s="23">
        <v>16701.53</v>
      </c>
      <c r="D54" s="23">
        <f t="shared" si="0"/>
        <v>16702</v>
      </c>
      <c r="E54" s="23">
        <v>16702</v>
      </c>
      <c r="F54" s="23">
        <f t="shared" si="1"/>
        <v>16217</v>
      </c>
    </row>
    <row r="55" spans="1:6" ht="13.5">
      <c r="A55" s="23">
        <f t="shared" si="2"/>
        <v>99</v>
      </c>
      <c r="B55" s="24">
        <v>36281</v>
      </c>
      <c r="C55" s="23">
        <v>16111.65</v>
      </c>
      <c r="D55" s="23">
        <f t="shared" si="0"/>
        <v>16112</v>
      </c>
      <c r="E55" s="23">
        <v>16112</v>
      </c>
      <c r="F55" s="23">
        <f t="shared" si="1"/>
        <v>16781.333333333332</v>
      </c>
    </row>
    <row r="56" spans="1:6" ht="13.5">
      <c r="A56" s="23">
        <f t="shared" si="2"/>
        <v>99</v>
      </c>
      <c r="B56" s="24">
        <v>36312</v>
      </c>
      <c r="C56" s="23">
        <v>17529.74</v>
      </c>
      <c r="D56" s="23">
        <f t="shared" si="0"/>
        <v>17530</v>
      </c>
      <c r="E56" s="23">
        <v>17530</v>
      </c>
      <c r="F56" s="23">
        <f t="shared" si="1"/>
        <v>17168</v>
      </c>
    </row>
    <row r="57" spans="1:6" ht="13.5">
      <c r="A57" s="23">
        <f t="shared" si="2"/>
        <v>99.7</v>
      </c>
      <c r="B57" s="24">
        <v>36342</v>
      </c>
      <c r="C57" s="23">
        <v>17861.86</v>
      </c>
      <c r="D57" s="23">
        <f t="shared" si="0"/>
        <v>17862</v>
      </c>
      <c r="E57" s="23">
        <v>17862</v>
      </c>
      <c r="F57" s="23">
        <f t="shared" si="1"/>
        <v>17609.666666666668</v>
      </c>
    </row>
    <row r="58" spans="1:6" ht="13.5">
      <c r="A58" s="23">
        <f t="shared" si="2"/>
        <v>99</v>
      </c>
      <c r="B58" s="24">
        <v>36373</v>
      </c>
      <c r="C58" s="23">
        <v>17436.56</v>
      </c>
      <c r="D58" s="23">
        <f t="shared" si="0"/>
        <v>17437</v>
      </c>
      <c r="E58" s="23">
        <v>17437</v>
      </c>
      <c r="F58" s="23">
        <f t="shared" si="1"/>
        <v>17634.666666666668</v>
      </c>
    </row>
    <row r="59" spans="1:6" ht="13.5">
      <c r="A59" s="23">
        <f t="shared" si="2"/>
        <v>99</v>
      </c>
      <c r="B59" s="24">
        <v>36404</v>
      </c>
      <c r="C59" s="23">
        <v>17605.46</v>
      </c>
      <c r="D59" s="23">
        <f aca="true" t="shared" si="3" ref="D59:D90">ROUND(C59,0)</f>
        <v>17605</v>
      </c>
      <c r="E59" s="23">
        <v>17605</v>
      </c>
      <c r="F59" s="23">
        <f t="shared" si="1"/>
        <v>17661.333333333332</v>
      </c>
    </row>
    <row r="60" spans="1:6" ht="13.5">
      <c r="A60" s="23">
        <f t="shared" si="2"/>
        <v>99</v>
      </c>
      <c r="B60" s="24">
        <v>36434</v>
      </c>
      <c r="C60" s="23">
        <v>17942.08</v>
      </c>
      <c r="D60" s="23">
        <f t="shared" si="3"/>
        <v>17942</v>
      </c>
      <c r="E60" s="23">
        <v>17942</v>
      </c>
      <c r="F60" s="23">
        <f aca="true" t="shared" si="4" ref="F60:F91">AVERAGE(E59:E61)</f>
        <v>18035</v>
      </c>
    </row>
    <row r="61" spans="1:6" ht="13.5">
      <c r="A61" s="23">
        <f t="shared" si="2"/>
        <v>99</v>
      </c>
      <c r="B61" s="24">
        <v>36465</v>
      </c>
      <c r="C61" s="23">
        <v>18558.23</v>
      </c>
      <c r="D61" s="23">
        <f t="shared" si="3"/>
        <v>18558</v>
      </c>
      <c r="E61" s="23">
        <v>18558</v>
      </c>
      <c r="F61" s="23">
        <f t="shared" si="4"/>
        <v>18478</v>
      </c>
    </row>
    <row r="62" spans="1:6" ht="13.5">
      <c r="A62" s="23">
        <f t="shared" si="2"/>
        <v>99</v>
      </c>
      <c r="B62" s="24">
        <v>36495</v>
      </c>
      <c r="C62" s="23">
        <v>18934.34</v>
      </c>
      <c r="D62" s="23">
        <f t="shared" si="3"/>
        <v>18934</v>
      </c>
      <c r="E62" s="23">
        <v>18934</v>
      </c>
      <c r="F62" s="23">
        <f t="shared" si="4"/>
        <v>19010.666666666668</v>
      </c>
    </row>
    <row r="63" spans="1:6" ht="13.5">
      <c r="A63" s="25">
        <v>0</v>
      </c>
      <c r="B63" s="24">
        <v>36526</v>
      </c>
      <c r="C63" s="23">
        <v>19539.7</v>
      </c>
      <c r="D63" s="23">
        <f t="shared" si="3"/>
        <v>19540</v>
      </c>
      <c r="E63" s="23">
        <v>19540</v>
      </c>
      <c r="F63" s="23">
        <f t="shared" si="4"/>
        <v>19478</v>
      </c>
    </row>
    <row r="64" spans="1:6" ht="13.5">
      <c r="A64" s="25">
        <v>0</v>
      </c>
      <c r="B64" s="24">
        <v>36557</v>
      </c>
      <c r="C64" s="23">
        <v>19959.52</v>
      </c>
      <c r="D64" s="23">
        <f t="shared" si="3"/>
        <v>19960</v>
      </c>
      <c r="E64" s="23">
        <v>19960</v>
      </c>
      <c r="F64" s="23">
        <f t="shared" si="4"/>
        <v>19945.666666666668</v>
      </c>
    </row>
    <row r="65" spans="1:6" ht="13.5">
      <c r="A65" s="25">
        <v>0</v>
      </c>
      <c r="B65" s="24">
        <v>36586</v>
      </c>
      <c r="C65" s="23">
        <v>20337.32</v>
      </c>
      <c r="D65" s="23">
        <f t="shared" si="3"/>
        <v>20337</v>
      </c>
      <c r="E65" s="23">
        <v>20337</v>
      </c>
      <c r="F65" s="23">
        <f t="shared" si="4"/>
        <v>19423.666666666668</v>
      </c>
    </row>
    <row r="66" spans="1:6" ht="13.5">
      <c r="A66" s="25">
        <v>0</v>
      </c>
      <c r="B66" s="24">
        <v>36617</v>
      </c>
      <c r="C66" s="23">
        <v>17973.7</v>
      </c>
      <c r="D66" s="23">
        <f t="shared" si="3"/>
        <v>17974</v>
      </c>
      <c r="E66" s="23">
        <v>17974</v>
      </c>
      <c r="F66" s="23">
        <f t="shared" si="4"/>
        <v>18214.333333333332</v>
      </c>
    </row>
    <row r="67" spans="1:6" ht="13.5">
      <c r="A67" s="25">
        <v>0</v>
      </c>
      <c r="B67" s="24">
        <v>36647</v>
      </c>
      <c r="C67" s="23">
        <v>16332.45</v>
      </c>
      <c r="D67" s="23">
        <f t="shared" si="3"/>
        <v>16332</v>
      </c>
      <c r="E67" s="23">
        <v>16332</v>
      </c>
      <c r="F67" s="23">
        <f t="shared" si="4"/>
        <v>17239</v>
      </c>
    </row>
    <row r="68" spans="1:6" ht="13.5">
      <c r="A68" s="25">
        <v>0</v>
      </c>
      <c r="B68" s="24">
        <v>36678</v>
      </c>
      <c r="C68" s="23">
        <v>17411.05</v>
      </c>
      <c r="D68" s="23">
        <f t="shared" si="3"/>
        <v>17411</v>
      </c>
      <c r="E68" s="23">
        <v>17411</v>
      </c>
      <c r="F68" s="23">
        <f t="shared" si="4"/>
        <v>16490</v>
      </c>
    </row>
    <row r="69" spans="1:6" ht="13.5">
      <c r="A69" s="25">
        <v>0</v>
      </c>
      <c r="B69" s="24">
        <v>36708</v>
      </c>
      <c r="C69" s="23">
        <v>15727.49</v>
      </c>
      <c r="D69" s="23">
        <f t="shared" si="3"/>
        <v>15727</v>
      </c>
      <c r="E69" s="23">
        <v>15727</v>
      </c>
      <c r="F69" s="23">
        <f t="shared" si="4"/>
        <v>16666.333333333332</v>
      </c>
    </row>
    <row r="70" spans="1:6" ht="13.5">
      <c r="A70" s="25">
        <v>0</v>
      </c>
      <c r="B70" s="24">
        <v>36739</v>
      </c>
      <c r="C70" s="23">
        <v>16861.26</v>
      </c>
      <c r="D70" s="23">
        <f t="shared" si="3"/>
        <v>16861</v>
      </c>
      <c r="E70" s="23">
        <v>16861</v>
      </c>
      <c r="F70" s="23">
        <f t="shared" si="4"/>
        <v>16111.666666666666</v>
      </c>
    </row>
    <row r="71" spans="1:6" ht="13.5">
      <c r="A71" s="25">
        <v>0</v>
      </c>
      <c r="B71" s="24">
        <v>36770</v>
      </c>
      <c r="C71" s="23">
        <v>15747.26</v>
      </c>
      <c r="D71" s="23">
        <f t="shared" si="3"/>
        <v>15747</v>
      </c>
      <c r="E71" s="23">
        <v>15747</v>
      </c>
      <c r="F71" s="23">
        <f t="shared" si="4"/>
        <v>15716</v>
      </c>
    </row>
    <row r="72" spans="1:6" ht="13.5">
      <c r="A72" s="25">
        <v>0</v>
      </c>
      <c r="B72" s="24">
        <v>36800</v>
      </c>
      <c r="C72" s="23">
        <v>14539.6</v>
      </c>
      <c r="D72" s="23">
        <f t="shared" si="3"/>
        <v>14540</v>
      </c>
      <c r="E72" s="23">
        <v>14540</v>
      </c>
      <c r="F72" s="23">
        <f t="shared" si="4"/>
        <v>14978.666666666666</v>
      </c>
    </row>
    <row r="73" spans="1:6" ht="13.5">
      <c r="A73" s="25">
        <v>0</v>
      </c>
      <c r="B73" s="24">
        <v>36831</v>
      </c>
      <c r="C73" s="23">
        <v>14648.51</v>
      </c>
      <c r="D73" s="23">
        <f t="shared" si="3"/>
        <v>14649</v>
      </c>
      <c r="E73" s="23">
        <v>14649</v>
      </c>
      <c r="F73" s="23">
        <f t="shared" si="4"/>
        <v>14325</v>
      </c>
    </row>
    <row r="74" spans="1:6" ht="13.5">
      <c r="A74" s="25">
        <v>0</v>
      </c>
      <c r="B74" s="24">
        <v>36861</v>
      </c>
      <c r="C74" s="23">
        <v>13785.69</v>
      </c>
      <c r="D74" s="23">
        <f t="shared" si="3"/>
        <v>13786</v>
      </c>
      <c r="E74" s="23">
        <v>13786</v>
      </c>
      <c r="F74" s="23">
        <f t="shared" si="4"/>
        <v>14093</v>
      </c>
    </row>
    <row r="75" spans="1:6" ht="13.5">
      <c r="A75" s="25">
        <f aca="true" t="shared" si="5" ref="A75:A106">A63+1</f>
        <v>1</v>
      </c>
      <c r="B75" s="24">
        <v>36892</v>
      </c>
      <c r="C75" s="23">
        <v>13843.55</v>
      </c>
      <c r="D75" s="23">
        <f t="shared" si="3"/>
        <v>13844</v>
      </c>
      <c r="E75" s="23">
        <v>13844</v>
      </c>
      <c r="F75" s="23">
        <f t="shared" si="4"/>
        <v>13504.666666666666</v>
      </c>
    </row>
    <row r="76" spans="1:6" ht="13.5">
      <c r="A76" s="25">
        <f t="shared" si="5"/>
        <v>1</v>
      </c>
      <c r="B76" s="24">
        <v>36923</v>
      </c>
      <c r="C76" s="23">
        <v>12883.54</v>
      </c>
      <c r="D76" s="23">
        <f t="shared" si="3"/>
        <v>12884</v>
      </c>
      <c r="E76" s="23">
        <v>12884</v>
      </c>
      <c r="F76" s="23">
        <f t="shared" si="4"/>
        <v>13242.666666666666</v>
      </c>
    </row>
    <row r="77" spans="1:6" ht="13.5">
      <c r="A77" s="25">
        <f t="shared" si="5"/>
        <v>1</v>
      </c>
      <c r="B77" s="24">
        <v>36951</v>
      </c>
      <c r="C77" s="23">
        <v>12999.7</v>
      </c>
      <c r="D77" s="23">
        <f t="shared" si="3"/>
        <v>13000</v>
      </c>
      <c r="E77" s="23">
        <v>13000</v>
      </c>
      <c r="F77" s="23">
        <f t="shared" si="4"/>
        <v>13272.666666666666</v>
      </c>
    </row>
    <row r="78" spans="1:6" ht="13.5">
      <c r="A78" s="25">
        <f t="shared" si="5"/>
        <v>1</v>
      </c>
      <c r="B78" s="24">
        <v>36982</v>
      </c>
      <c r="C78" s="23">
        <v>13934.32</v>
      </c>
      <c r="D78" s="23">
        <f t="shared" si="3"/>
        <v>13934</v>
      </c>
      <c r="E78" s="23">
        <v>13934</v>
      </c>
      <c r="F78" s="23">
        <f t="shared" si="4"/>
        <v>13398.666666666666</v>
      </c>
    </row>
    <row r="79" spans="1:6" ht="13.5">
      <c r="A79" s="25">
        <f t="shared" si="5"/>
        <v>1</v>
      </c>
      <c r="B79" s="24">
        <v>37012</v>
      </c>
      <c r="C79" s="23">
        <v>13262.14</v>
      </c>
      <c r="D79" s="23">
        <f t="shared" si="3"/>
        <v>13262</v>
      </c>
      <c r="E79" s="23">
        <v>13262</v>
      </c>
      <c r="F79" s="23">
        <f t="shared" si="4"/>
        <v>13388.333333333334</v>
      </c>
    </row>
    <row r="80" spans="1:6" ht="13.5">
      <c r="A80" s="25">
        <f t="shared" si="5"/>
        <v>1</v>
      </c>
      <c r="B80" s="24">
        <v>37043</v>
      </c>
      <c r="C80" s="23">
        <v>12969.05</v>
      </c>
      <c r="D80" s="23">
        <f t="shared" si="3"/>
        <v>12969</v>
      </c>
      <c r="E80" s="23">
        <v>12969</v>
      </c>
      <c r="F80" s="23">
        <f t="shared" si="4"/>
        <v>12697.333333333334</v>
      </c>
    </row>
    <row r="81" spans="1:6" ht="13.5">
      <c r="A81" s="25">
        <f t="shared" si="5"/>
        <v>1</v>
      </c>
      <c r="B81" s="24">
        <v>37073</v>
      </c>
      <c r="C81" s="23">
        <v>11860.77</v>
      </c>
      <c r="D81" s="23">
        <f t="shared" si="3"/>
        <v>11861</v>
      </c>
      <c r="E81" s="23">
        <v>11861</v>
      </c>
      <c r="F81" s="23">
        <f t="shared" si="4"/>
        <v>11848</v>
      </c>
    </row>
    <row r="82" spans="1:6" ht="13.5">
      <c r="A82" s="25">
        <f t="shared" si="5"/>
        <v>1</v>
      </c>
      <c r="B82" s="24">
        <v>37104</v>
      </c>
      <c r="C82" s="23">
        <v>10713.51</v>
      </c>
      <c r="D82" s="23">
        <f t="shared" si="3"/>
        <v>10714</v>
      </c>
      <c r="E82" s="23">
        <v>10714</v>
      </c>
      <c r="F82" s="23">
        <f t="shared" si="4"/>
        <v>10783.333333333334</v>
      </c>
    </row>
    <row r="83" spans="1:6" ht="13.5">
      <c r="A83" s="25">
        <f t="shared" si="5"/>
        <v>1</v>
      </c>
      <c r="B83" s="24">
        <v>37135</v>
      </c>
      <c r="C83" s="23">
        <v>9774.68</v>
      </c>
      <c r="D83" s="23">
        <f t="shared" si="3"/>
        <v>9775</v>
      </c>
      <c r="E83" s="23">
        <v>9775</v>
      </c>
      <c r="F83" s="23">
        <f t="shared" si="4"/>
        <v>10285</v>
      </c>
    </row>
    <row r="84" spans="1:6" ht="13.5">
      <c r="A84" s="25">
        <f t="shared" si="5"/>
        <v>1</v>
      </c>
      <c r="B84" s="24">
        <v>37165</v>
      </c>
      <c r="C84" s="23">
        <v>10366.34</v>
      </c>
      <c r="D84" s="23">
        <f t="shared" si="3"/>
        <v>10366</v>
      </c>
      <c r="E84" s="23">
        <v>10366</v>
      </c>
      <c r="F84" s="23">
        <f t="shared" si="4"/>
        <v>10279.333333333334</v>
      </c>
    </row>
    <row r="85" spans="1:6" ht="13.5">
      <c r="A85" s="25">
        <f t="shared" si="5"/>
        <v>1</v>
      </c>
      <c r="B85" s="24">
        <v>37196</v>
      </c>
      <c r="C85" s="23">
        <v>10697.44</v>
      </c>
      <c r="D85" s="23">
        <f t="shared" si="3"/>
        <v>10697</v>
      </c>
      <c r="E85" s="23">
        <v>10697</v>
      </c>
      <c r="F85" s="23">
        <f t="shared" si="4"/>
        <v>10535.333333333334</v>
      </c>
    </row>
    <row r="86" spans="1:6" ht="13.5">
      <c r="A86" s="25">
        <f t="shared" si="5"/>
        <v>1</v>
      </c>
      <c r="B86" s="24">
        <v>37226</v>
      </c>
      <c r="C86" s="23">
        <v>10542.62</v>
      </c>
      <c r="D86" s="23">
        <f t="shared" si="3"/>
        <v>10543</v>
      </c>
      <c r="E86" s="23">
        <v>10543</v>
      </c>
      <c r="F86" s="23">
        <f t="shared" si="4"/>
        <v>10412.666666666666</v>
      </c>
    </row>
    <row r="87" spans="1:6" ht="13.5">
      <c r="A87" s="25">
        <f t="shared" si="5"/>
        <v>2</v>
      </c>
      <c r="B87" s="24">
        <v>37257</v>
      </c>
      <c r="C87" s="23">
        <v>9997.8</v>
      </c>
      <c r="D87" s="23">
        <f t="shared" si="3"/>
        <v>9998</v>
      </c>
      <c r="E87" s="23">
        <v>9998</v>
      </c>
      <c r="F87" s="23">
        <f t="shared" si="4"/>
        <v>10376.333333333334</v>
      </c>
    </row>
    <row r="88" spans="1:6" ht="13.5">
      <c r="A88" s="25">
        <f t="shared" si="5"/>
        <v>2</v>
      </c>
      <c r="B88" s="24">
        <v>37288</v>
      </c>
      <c r="C88" s="23">
        <v>10587.83</v>
      </c>
      <c r="D88" s="23">
        <f t="shared" si="3"/>
        <v>10588</v>
      </c>
      <c r="E88" s="23">
        <v>10588</v>
      </c>
      <c r="F88" s="23">
        <f t="shared" si="4"/>
        <v>10537</v>
      </c>
    </row>
    <row r="89" spans="1:6" ht="13.5">
      <c r="A89" s="25">
        <f t="shared" si="5"/>
        <v>2</v>
      </c>
      <c r="B89" s="24">
        <v>37316</v>
      </c>
      <c r="C89" s="23">
        <v>11024.94</v>
      </c>
      <c r="D89" s="23">
        <f t="shared" si="3"/>
        <v>11025</v>
      </c>
      <c r="E89" s="23">
        <v>11025</v>
      </c>
      <c r="F89" s="23">
        <f t="shared" si="4"/>
        <v>11035.333333333334</v>
      </c>
    </row>
    <row r="90" spans="1:6" ht="13.5">
      <c r="A90" s="25">
        <f t="shared" si="5"/>
        <v>2</v>
      </c>
      <c r="B90" s="24">
        <v>37347</v>
      </c>
      <c r="C90" s="23">
        <v>11492.54</v>
      </c>
      <c r="D90" s="23">
        <f t="shared" si="3"/>
        <v>11493</v>
      </c>
      <c r="E90" s="23">
        <v>11493</v>
      </c>
      <c r="F90" s="23">
        <f t="shared" si="4"/>
        <v>11427.333333333334</v>
      </c>
    </row>
    <row r="91" spans="1:6" ht="13.5">
      <c r="A91" s="25">
        <f t="shared" si="5"/>
        <v>2</v>
      </c>
      <c r="B91" s="24">
        <v>37377</v>
      </c>
      <c r="C91" s="23">
        <v>11763.7</v>
      </c>
      <c r="D91" s="23">
        <f aca="true" t="shared" si="6" ref="D91:D122">ROUND(C91,0)</f>
        <v>11764</v>
      </c>
      <c r="E91" s="23">
        <v>11764</v>
      </c>
      <c r="F91" s="23">
        <f t="shared" si="4"/>
        <v>11293</v>
      </c>
    </row>
    <row r="92" spans="1:6" ht="13.5">
      <c r="A92" s="25">
        <f t="shared" si="5"/>
        <v>2</v>
      </c>
      <c r="B92" s="24">
        <v>37408</v>
      </c>
      <c r="C92" s="23">
        <v>10621.84</v>
      </c>
      <c r="D92" s="23">
        <f t="shared" si="6"/>
        <v>10622</v>
      </c>
      <c r="E92" s="23">
        <v>10622</v>
      </c>
      <c r="F92" s="23">
        <f aca="true" t="shared" si="7" ref="F92:F123">AVERAGE(E91:E93)</f>
        <v>10754.666666666666</v>
      </c>
    </row>
    <row r="93" spans="1:6" ht="13.5">
      <c r="A93" s="25">
        <f t="shared" si="5"/>
        <v>2</v>
      </c>
      <c r="B93" s="24">
        <v>37438</v>
      </c>
      <c r="C93" s="23">
        <v>9877.94</v>
      </c>
      <c r="D93" s="23">
        <f t="shared" si="6"/>
        <v>9878</v>
      </c>
      <c r="E93" s="23">
        <v>9878</v>
      </c>
      <c r="F93" s="23">
        <f t="shared" si="7"/>
        <v>10039.666666666666</v>
      </c>
    </row>
    <row r="94" spans="1:6" ht="13.5">
      <c r="A94" s="25">
        <f t="shared" si="5"/>
        <v>2</v>
      </c>
      <c r="B94" s="24">
        <v>37469</v>
      </c>
      <c r="C94" s="23">
        <v>9619.3</v>
      </c>
      <c r="D94" s="23">
        <f t="shared" si="6"/>
        <v>9619</v>
      </c>
      <c r="E94" s="23">
        <v>9619</v>
      </c>
      <c r="F94" s="23">
        <f t="shared" si="7"/>
        <v>9626.666666666666</v>
      </c>
    </row>
    <row r="95" spans="1:6" ht="13.5">
      <c r="A95" s="25">
        <f t="shared" si="5"/>
        <v>2</v>
      </c>
      <c r="B95" s="24">
        <v>37500</v>
      </c>
      <c r="C95" s="23">
        <v>9383.29</v>
      </c>
      <c r="D95" s="23">
        <f t="shared" si="6"/>
        <v>9383</v>
      </c>
      <c r="E95" s="23">
        <v>9383</v>
      </c>
      <c r="F95" s="23">
        <f t="shared" si="7"/>
        <v>9214</v>
      </c>
    </row>
    <row r="96" spans="1:6" ht="13.5">
      <c r="A96" s="25">
        <f t="shared" si="5"/>
        <v>2</v>
      </c>
      <c r="B96" s="24">
        <v>37530</v>
      </c>
      <c r="C96" s="23">
        <v>8640.48</v>
      </c>
      <c r="D96" s="23">
        <f t="shared" si="6"/>
        <v>8640</v>
      </c>
      <c r="E96" s="23">
        <v>8640</v>
      </c>
      <c r="F96" s="23">
        <f t="shared" si="7"/>
        <v>9079.666666666666</v>
      </c>
    </row>
    <row r="97" spans="1:6" ht="13.5">
      <c r="A97" s="25">
        <f t="shared" si="5"/>
        <v>2</v>
      </c>
      <c r="B97" s="24">
        <v>37561</v>
      </c>
      <c r="C97" s="23">
        <v>9215.56</v>
      </c>
      <c r="D97" s="23">
        <f t="shared" si="6"/>
        <v>9216</v>
      </c>
      <c r="E97" s="23">
        <v>9216</v>
      </c>
      <c r="F97" s="23">
        <f t="shared" si="7"/>
        <v>8811.666666666666</v>
      </c>
    </row>
    <row r="98" spans="1:6" ht="13.5">
      <c r="A98" s="25">
        <f t="shared" si="5"/>
        <v>2</v>
      </c>
      <c r="B98" s="24">
        <v>37591</v>
      </c>
      <c r="C98" s="23">
        <v>8578.95</v>
      </c>
      <c r="D98" s="23">
        <f t="shared" si="6"/>
        <v>8579</v>
      </c>
      <c r="E98" s="23">
        <v>8579</v>
      </c>
      <c r="F98" s="23">
        <f t="shared" si="7"/>
        <v>8711.666666666666</v>
      </c>
    </row>
    <row r="99" spans="1:6" ht="13.5">
      <c r="A99" s="25">
        <f t="shared" si="5"/>
        <v>3</v>
      </c>
      <c r="B99" s="24">
        <v>37622</v>
      </c>
      <c r="C99" s="23">
        <v>8339.94</v>
      </c>
      <c r="D99" s="23">
        <f t="shared" si="6"/>
        <v>8340</v>
      </c>
      <c r="E99" s="23">
        <v>8340</v>
      </c>
      <c r="F99" s="23">
        <f t="shared" si="7"/>
        <v>8427.333333333334</v>
      </c>
    </row>
    <row r="100" spans="1:6" ht="13.5">
      <c r="A100" s="25">
        <f t="shared" si="5"/>
        <v>3</v>
      </c>
      <c r="B100" s="24">
        <v>37653</v>
      </c>
      <c r="C100" s="23">
        <v>8363.04</v>
      </c>
      <c r="D100" s="23">
        <f t="shared" si="6"/>
        <v>8363</v>
      </c>
      <c r="E100" s="23">
        <v>8363</v>
      </c>
      <c r="F100" s="23">
        <f t="shared" si="7"/>
        <v>8225.333333333334</v>
      </c>
    </row>
    <row r="101" spans="1:6" ht="13.5">
      <c r="A101" s="25">
        <f t="shared" si="5"/>
        <v>3</v>
      </c>
      <c r="B101" s="24">
        <v>37681</v>
      </c>
      <c r="C101" s="23">
        <v>7972.71</v>
      </c>
      <c r="D101" s="23">
        <f t="shared" si="6"/>
        <v>7973</v>
      </c>
      <c r="E101" s="23">
        <v>7973</v>
      </c>
      <c r="F101" s="23">
        <f t="shared" si="7"/>
        <v>8055.666666666667</v>
      </c>
    </row>
    <row r="102" spans="1:6" ht="13.5">
      <c r="A102" s="25">
        <f t="shared" si="5"/>
        <v>3</v>
      </c>
      <c r="B102" s="24">
        <v>37712</v>
      </c>
      <c r="C102" s="23">
        <v>7831.42</v>
      </c>
      <c r="D102" s="23">
        <f t="shared" si="6"/>
        <v>7831</v>
      </c>
      <c r="E102" s="23">
        <v>7831</v>
      </c>
      <c r="F102" s="23">
        <f t="shared" si="7"/>
        <v>8076.333333333333</v>
      </c>
    </row>
    <row r="103" spans="1:6" ht="13.5">
      <c r="A103" s="25">
        <f t="shared" si="5"/>
        <v>3</v>
      </c>
      <c r="B103" s="24">
        <v>37742</v>
      </c>
      <c r="C103" s="23">
        <v>8424.51</v>
      </c>
      <c r="D103" s="23">
        <f t="shared" si="6"/>
        <v>8425</v>
      </c>
      <c r="E103" s="23">
        <v>8425</v>
      </c>
      <c r="F103" s="23">
        <f t="shared" si="7"/>
        <v>8446.333333333334</v>
      </c>
    </row>
    <row r="104" spans="1:6" ht="13.5">
      <c r="A104" s="25">
        <f t="shared" si="5"/>
        <v>3</v>
      </c>
      <c r="B104" s="24">
        <v>37773</v>
      </c>
      <c r="C104" s="23">
        <v>9083.11</v>
      </c>
      <c r="D104" s="23">
        <f t="shared" si="6"/>
        <v>9083</v>
      </c>
      <c r="E104" s="23">
        <v>9083</v>
      </c>
      <c r="F104" s="23">
        <f t="shared" si="7"/>
        <v>9023.666666666666</v>
      </c>
    </row>
    <row r="105" spans="1:6" ht="13.5">
      <c r="A105" s="25">
        <f t="shared" si="5"/>
        <v>3</v>
      </c>
      <c r="B105" s="24">
        <v>37803</v>
      </c>
      <c r="C105" s="23">
        <v>9563.21</v>
      </c>
      <c r="D105" s="23">
        <f t="shared" si="6"/>
        <v>9563</v>
      </c>
      <c r="E105" s="23">
        <v>9563</v>
      </c>
      <c r="F105" s="23">
        <f t="shared" si="7"/>
        <v>9663.333333333334</v>
      </c>
    </row>
    <row r="106" spans="1:6" ht="13.5">
      <c r="A106" s="25">
        <f t="shared" si="5"/>
        <v>3</v>
      </c>
      <c r="B106" s="24">
        <v>37834</v>
      </c>
      <c r="C106" s="23">
        <v>10343.55</v>
      </c>
      <c r="D106" s="23">
        <f t="shared" si="6"/>
        <v>10344</v>
      </c>
      <c r="E106" s="23">
        <v>10344</v>
      </c>
      <c r="F106" s="23">
        <f t="shared" si="7"/>
        <v>10042</v>
      </c>
    </row>
    <row r="107" spans="1:6" ht="13.5">
      <c r="A107" s="25">
        <f aca="true" t="shared" si="8" ref="A107:A138">A95+1</f>
        <v>3</v>
      </c>
      <c r="B107" s="24">
        <v>37865</v>
      </c>
      <c r="C107" s="23">
        <v>10219.05</v>
      </c>
      <c r="D107" s="23">
        <f t="shared" si="6"/>
        <v>10219</v>
      </c>
      <c r="E107" s="23">
        <v>10219</v>
      </c>
      <c r="F107" s="23">
        <f t="shared" si="7"/>
        <v>10374.333333333334</v>
      </c>
    </row>
    <row r="108" spans="1:6" ht="13.5">
      <c r="A108" s="25">
        <f t="shared" si="8"/>
        <v>3</v>
      </c>
      <c r="B108" s="24">
        <v>37895</v>
      </c>
      <c r="C108" s="23">
        <v>10559.59</v>
      </c>
      <c r="D108" s="23">
        <f t="shared" si="6"/>
        <v>10560</v>
      </c>
      <c r="E108" s="23">
        <v>10560</v>
      </c>
      <c r="F108" s="23">
        <f t="shared" si="7"/>
        <v>10293.333333333334</v>
      </c>
    </row>
    <row r="109" spans="1:6" ht="13.5">
      <c r="A109" s="25">
        <f t="shared" si="8"/>
        <v>3</v>
      </c>
      <c r="B109" s="24">
        <v>37926</v>
      </c>
      <c r="C109" s="23">
        <v>10100.57</v>
      </c>
      <c r="D109" s="23">
        <f t="shared" si="6"/>
        <v>10101</v>
      </c>
      <c r="E109" s="23">
        <v>10101</v>
      </c>
      <c r="F109" s="23">
        <f t="shared" si="7"/>
        <v>10446</v>
      </c>
    </row>
    <row r="110" spans="1:6" ht="13.5">
      <c r="A110" s="25">
        <f t="shared" si="8"/>
        <v>3</v>
      </c>
      <c r="B110" s="24">
        <v>37956</v>
      </c>
      <c r="C110" s="23">
        <v>10676.64</v>
      </c>
      <c r="D110" s="23">
        <f t="shared" si="6"/>
        <v>10677</v>
      </c>
      <c r="E110" s="23">
        <v>10677</v>
      </c>
      <c r="F110" s="23">
        <f t="shared" si="7"/>
        <v>10520.666666666666</v>
      </c>
    </row>
    <row r="111" spans="1:6" ht="13.5">
      <c r="A111" s="25">
        <f t="shared" si="8"/>
        <v>4</v>
      </c>
      <c r="B111" s="24">
        <v>37987</v>
      </c>
      <c r="C111" s="23">
        <v>10783.61</v>
      </c>
      <c r="D111" s="23">
        <f t="shared" si="6"/>
        <v>10784</v>
      </c>
      <c r="E111" s="23">
        <v>10784</v>
      </c>
      <c r="F111" s="23">
        <f t="shared" si="7"/>
        <v>10834.333333333334</v>
      </c>
    </row>
    <row r="112" spans="1:6" ht="13.5">
      <c r="A112" s="25">
        <f t="shared" si="8"/>
        <v>4</v>
      </c>
      <c r="B112" s="24">
        <v>38018</v>
      </c>
      <c r="C112" s="23">
        <v>11041.92</v>
      </c>
      <c r="D112" s="23">
        <f t="shared" si="6"/>
        <v>11042</v>
      </c>
      <c r="E112" s="23">
        <v>11042</v>
      </c>
      <c r="F112" s="23">
        <f t="shared" si="7"/>
        <v>11180.333333333334</v>
      </c>
    </row>
    <row r="113" spans="1:6" ht="13.5">
      <c r="A113" s="25">
        <f t="shared" si="8"/>
        <v>4</v>
      </c>
      <c r="B113" s="24">
        <v>38047</v>
      </c>
      <c r="C113" s="23">
        <v>11715.39</v>
      </c>
      <c r="D113" s="23">
        <f t="shared" si="6"/>
        <v>11715</v>
      </c>
      <c r="E113" s="23">
        <v>11715</v>
      </c>
      <c r="F113" s="23">
        <f t="shared" si="7"/>
        <v>11506.333333333334</v>
      </c>
    </row>
    <row r="114" spans="1:6" ht="13.5">
      <c r="A114" s="25">
        <f t="shared" si="8"/>
        <v>4</v>
      </c>
      <c r="B114" s="24">
        <v>38078</v>
      </c>
      <c r="C114" s="23">
        <v>11761.79</v>
      </c>
      <c r="D114" s="23">
        <f t="shared" si="6"/>
        <v>11762</v>
      </c>
      <c r="E114" s="23">
        <v>11762</v>
      </c>
      <c r="F114" s="23">
        <f t="shared" si="7"/>
        <v>11571</v>
      </c>
    </row>
    <row r="115" spans="1:6" ht="13.5">
      <c r="A115" s="25">
        <f t="shared" si="8"/>
        <v>4</v>
      </c>
      <c r="B115" s="24">
        <v>38108</v>
      </c>
      <c r="C115" s="23">
        <v>11236.37</v>
      </c>
      <c r="D115" s="23">
        <f t="shared" si="6"/>
        <v>11236</v>
      </c>
      <c r="E115" s="23">
        <v>11236</v>
      </c>
      <c r="F115" s="23">
        <f t="shared" si="7"/>
        <v>11619</v>
      </c>
    </row>
    <row r="116" spans="1:6" ht="13.5">
      <c r="A116" s="25">
        <f t="shared" si="8"/>
        <v>4</v>
      </c>
      <c r="B116" s="24">
        <v>38139</v>
      </c>
      <c r="C116" s="23">
        <v>11858.87</v>
      </c>
      <c r="D116" s="23">
        <f t="shared" si="6"/>
        <v>11859</v>
      </c>
      <c r="E116" s="23">
        <v>11859</v>
      </c>
      <c r="F116" s="23">
        <f t="shared" si="7"/>
        <v>11473.666666666666</v>
      </c>
    </row>
    <row r="117" spans="1:6" ht="13.5">
      <c r="A117" s="25">
        <f t="shared" si="8"/>
        <v>4</v>
      </c>
      <c r="B117" s="24">
        <v>38169</v>
      </c>
      <c r="C117" s="23">
        <v>11325.78</v>
      </c>
      <c r="D117" s="23">
        <f t="shared" si="6"/>
        <v>11326</v>
      </c>
      <c r="E117" s="23">
        <v>11326</v>
      </c>
      <c r="F117" s="23">
        <f t="shared" si="7"/>
        <v>11422.333333333334</v>
      </c>
    </row>
    <row r="118" spans="1:6" ht="13.5">
      <c r="A118" s="25">
        <f t="shared" si="8"/>
        <v>4</v>
      </c>
      <c r="B118" s="24">
        <v>38200</v>
      </c>
      <c r="C118" s="23">
        <v>11081.79</v>
      </c>
      <c r="D118" s="23">
        <f t="shared" si="6"/>
        <v>11082</v>
      </c>
      <c r="E118" s="23">
        <v>11082</v>
      </c>
      <c r="F118" s="23">
        <f t="shared" si="7"/>
        <v>11077.333333333334</v>
      </c>
    </row>
    <row r="119" spans="1:6" ht="13.5">
      <c r="A119" s="25">
        <f t="shared" si="8"/>
        <v>4</v>
      </c>
      <c r="B119" s="24">
        <v>38231</v>
      </c>
      <c r="C119" s="23">
        <v>10823.57</v>
      </c>
      <c r="D119" s="23">
        <f t="shared" si="6"/>
        <v>10824</v>
      </c>
      <c r="E119" s="23">
        <v>10824</v>
      </c>
      <c r="F119" s="23">
        <f t="shared" si="7"/>
        <v>10892.333333333334</v>
      </c>
    </row>
    <row r="120" spans="1:6" ht="13.5">
      <c r="A120" s="25">
        <f t="shared" si="8"/>
        <v>4</v>
      </c>
      <c r="B120" s="24">
        <v>38261</v>
      </c>
      <c r="C120" s="23">
        <v>10771.42</v>
      </c>
      <c r="D120" s="23">
        <f t="shared" si="6"/>
        <v>10771</v>
      </c>
      <c r="E120" s="23">
        <v>10771</v>
      </c>
      <c r="F120" s="23">
        <f t="shared" si="7"/>
        <v>10831.333333333334</v>
      </c>
    </row>
    <row r="121" spans="1:6" ht="13.5">
      <c r="A121" s="25">
        <f t="shared" si="8"/>
        <v>4</v>
      </c>
      <c r="B121" s="24">
        <v>38292</v>
      </c>
      <c r="C121" s="23">
        <v>10899.25</v>
      </c>
      <c r="D121" s="23">
        <f t="shared" si="6"/>
        <v>10899</v>
      </c>
      <c r="E121" s="23">
        <v>10899</v>
      </c>
      <c r="F121" s="23">
        <f t="shared" si="7"/>
        <v>11053</v>
      </c>
    </row>
    <row r="122" spans="1:6" ht="13.5">
      <c r="A122" s="25">
        <f t="shared" si="8"/>
        <v>4</v>
      </c>
      <c r="B122" s="24">
        <v>38322</v>
      </c>
      <c r="C122" s="23">
        <v>11488.76</v>
      </c>
      <c r="D122" s="23">
        <f t="shared" si="6"/>
        <v>11489</v>
      </c>
      <c r="E122" s="23">
        <v>11489</v>
      </c>
      <c r="F122" s="23">
        <f t="shared" si="7"/>
        <v>11258.666666666666</v>
      </c>
    </row>
    <row r="123" spans="1:6" ht="13.5">
      <c r="A123" s="25">
        <f t="shared" si="8"/>
        <v>5</v>
      </c>
      <c r="B123" s="24">
        <v>38353</v>
      </c>
      <c r="C123" s="23">
        <v>11387.59</v>
      </c>
      <c r="D123" s="23">
        <f aca="true" t="shared" si="9" ref="D123:D146">ROUND(C123,0)</f>
        <v>11388</v>
      </c>
      <c r="E123" s="23">
        <v>11388</v>
      </c>
      <c r="F123" s="23">
        <f t="shared" si="7"/>
        <v>11539.333333333334</v>
      </c>
    </row>
    <row r="124" spans="1:6" ht="13.5">
      <c r="A124" s="25">
        <f t="shared" si="8"/>
        <v>5</v>
      </c>
      <c r="B124" s="24">
        <v>38384</v>
      </c>
      <c r="C124" s="23">
        <v>11740.6</v>
      </c>
      <c r="D124" s="23">
        <f t="shared" si="9"/>
        <v>11741</v>
      </c>
      <c r="E124" s="23">
        <v>11741</v>
      </c>
      <c r="F124" s="23">
        <f aca="true" t="shared" si="10" ref="F124:F145">AVERAGE(E123:E125)</f>
        <v>11599.333333333334</v>
      </c>
    </row>
    <row r="125" spans="1:6" ht="13.5">
      <c r="A125" s="25">
        <f t="shared" si="8"/>
        <v>5</v>
      </c>
      <c r="B125" s="24">
        <v>38412</v>
      </c>
      <c r="C125" s="23">
        <v>11668.95</v>
      </c>
      <c r="D125" s="23">
        <f t="shared" si="9"/>
        <v>11669</v>
      </c>
      <c r="E125" s="23">
        <v>11669</v>
      </c>
      <c r="F125" s="23">
        <f t="shared" si="10"/>
        <v>11473</v>
      </c>
    </row>
    <row r="126" spans="1:6" ht="13.5">
      <c r="A126" s="25">
        <f t="shared" si="8"/>
        <v>5</v>
      </c>
      <c r="B126" s="24">
        <v>38443</v>
      </c>
      <c r="C126" s="23">
        <v>11008.9</v>
      </c>
      <c r="D126" s="23">
        <f t="shared" si="9"/>
        <v>11009</v>
      </c>
      <c r="E126" s="23">
        <v>11009</v>
      </c>
      <c r="F126" s="23">
        <f t="shared" si="10"/>
        <v>11318.333333333334</v>
      </c>
    </row>
    <row r="127" spans="1:6" ht="13.5">
      <c r="A127" s="25">
        <f t="shared" si="8"/>
        <v>5</v>
      </c>
      <c r="B127" s="24">
        <v>38473</v>
      </c>
      <c r="C127" s="23">
        <v>11276.59</v>
      </c>
      <c r="D127" s="23">
        <f t="shared" si="9"/>
        <v>11277</v>
      </c>
      <c r="E127" s="23">
        <v>11277</v>
      </c>
      <c r="F127" s="23">
        <f t="shared" si="10"/>
        <v>11290</v>
      </c>
    </row>
    <row r="128" spans="1:6" ht="13.5">
      <c r="A128" s="25">
        <f t="shared" si="8"/>
        <v>5</v>
      </c>
      <c r="B128" s="24">
        <v>38504</v>
      </c>
      <c r="C128" s="23">
        <v>11584.01</v>
      </c>
      <c r="D128" s="23">
        <f t="shared" si="9"/>
        <v>11584</v>
      </c>
      <c r="E128" s="23">
        <v>11584</v>
      </c>
      <c r="F128" s="23">
        <f t="shared" si="10"/>
        <v>11587</v>
      </c>
    </row>
    <row r="129" spans="1:6" ht="13.5">
      <c r="A129" s="25">
        <f t="shared" si="8"/>
        <v>5</v>
      </c>
      <c r="B129" s="24">
        <v>38534</v>
      </c>
      <c r="C129" s="23">
        <v>11899.6</v>
      </c>
      <c r="D129" s="23">
        <f t="shared" si="9"/>
        <v>11900</v>
      </c>
      <c r="E129" s="23">
        <v>11900</v>
      </c>
      <c r="F129" s="23">
        <f t="shared" si="10"/>
        <v>11966</v>
      </c>
    </row>
    <row r="130" spans="1:6" ht="13.5">
      <c r="A130" s="25">
        <f t="shared" si="8"/>
        <v>5</v>
      </c>
      <c r="B130" s="24">
        <v>38565</v>
      </c>
      <c r="C130" s="23">
        <v>12413.6</v>
      </c>
      <c r="D130" s="23">
        <f t="shared" si="9"/>
        <v>12414</v>
      </c>
      <c r="E130" s="23">
        <v>12414</v>
      </c>
      <c r="F130" s="23">
        <f t="shared" si="10"/>
        <v>12629.333333333334</v>
      </c>
    </row>
    <row r="131" spans="1:6" ht="13.5">
      <c r="A131" s="25">
        <f t="shared" si="8"/>
        <v>5</v>
      </c>
      <c r="B131" s="24">
        <v>38596</v>
      </c>
      <c r="C131" s="23">
        <v>13574.3</v>
      </c>
      <c r="D131" s="23">
        <f t="shared" si="9"/>
        <v>13574</v>
      </c>
      <c r="E131" s="23">
        <v>13574</v>
      </c>
      <c r="F131" s="23">
        <f t="shared" si="10"/>
        <v>13198.333333333334</v>
      </c>
    </row>
    <row r="132" spans="1:6" ht="13.5">
      <c r="A132" s="25">
        <f t="shared" si="8"/>
        <v>5</v>
      </c>
      <c r="B132" s="24">
        <v>38626</v>
      </c>
      <c r="C132" s="23">
        <v>13606.5</v>
      </c>
      <c r="D132" s="23">
        <f t="shared" si="9"/>
        <v>13607</v>
      </c>
      <c r="E132" s="23">
        <v>13607</v>
      </c>
      <c r="F132" s="23">
        <f t="shared" si="10"/>
        <v>14017.666666666666</v>
      </c>
    </row>
    <row r="133" spans="1:6" ht="13.5">
      <c r="A133" s="25">
        <f t="shared" si="8"/>
        <v>5</v>
      </c>
      <c r="B133" s="24">
        <v>38657</v>
      </c>
      <c r="C133" s="23">
        <v>14872.15</v>
      </c>
      <c r="D133" s="23">
        <f t="shared" si="9"/>
        <v>14872</v>
      </c>
      <c r="E133" s="23">
        <v>14872</v>
      </c>
      <c r="F133" s="23">
        <f t="shared" si="10"/>
        <v>14863.333333333334</v>
      </c>
    </row>
    <row r="134" spans="1:6" ht="13.5">
      <c r="A134" s="25">
        <f t="shared" si="8"/>
        <v>5</v>
      </c>
      <c r="B134" s="24">
        <v>38687</v>
      </c>
      <c r="C134" s="23">
        <v>16111.43</v>
      </c>
      <c r="D134" s="23">
        <f t="shared" si="9"/>
        <v>16111</v>
      </c>
      <c r="E134" s="23">
        <v>16111</v>
      </c>
      <c r="F134" s="23">
        <f t="shared" si="10"/>
        <v>15877.666666666666</v>
      </c>
    </row>
    <row r="135" spans="1:6" ht="13.5">
      <c r="A135" s="25">
        <f t="shared" si="8"/>
        <v>6</v>
      </c>
      <c r="B135" s="24">
        <v>38718</v>
      </c>
      <c r="C135" s="23">
        <v>16649.82</v>
      </c>
      <c r="D135" s="23">
        <f t="shared" si="9"/>
        <v>16650</v>
      </c>
      <c r="E135" s="23">
        <v>16650</v>
      </c>
      <c r="F135" s="23">
        <f t="shared" si="10"/>
        <v>16322</v>
      </c>
    </row>
    <row r="136" spans="1:6" ht="13.5">
      <c r="A136" s="25">
        <f t="shared" si="8"/>
        <v>6</v>
      </c>
      <c r="B136" s="24">
        <v>38749</v>
      </c>
      <c r="C136" s="23">
        <v>16205.43</v>
      </c>
      <c r="D136" s="23">
        <f t="shared" si="9"/>
        <v>16205</v>
      </c>
      <c r="E136" s="23">
        <v>16205</v>
      </c>
      <c r="F136" s="23">
        <f t="shared" si="10"/>
        <v>16638.333333333332</v>
      </c>
    </row>
    <row r="137" spans="1:6" ht="13.5">
      <c r="A137" s="25">
        <f t="shared" si="8"/>
        <v>6</v>
      </c>
      <c r="B137" s="24">
        <v>38777</v>
      </c>
      <c r="C137" s="23">
        <v>17059.66</v>
      </c>
      <c r="D137" s="23">
        <f t="shared" si="9"/>
        <v>17060</v>
      </c>
      <c r="E137" s="23">
        <v>17060</v>
      </c>
      <c r="F137" s="23">
        <f t="shared" si="10"/>
        <v>16723.666666666668</v>
      </c>
    </row>
    <row r="138" spans="1:6" ht="13.5">
      <c r="A138" s="25">
        <f t="shared" si="8"/>
        <v>6</v>
      </c>
      <c r="B138" s="24">
        <v>38808</v>
      </c>
      <c r="C138" s="23">
        <v>16906.23</v>
      </c>
      <c r="D138" s="23">
        <f t="shared" si="9"/>
        <v>16906</v>
      </c>
      <c r="E138" s="23">
        <v>16906</v>
      </c>
      <c r="F138" s="23">
        <f t="shared" si="10"/>
        <v>16477.666666666668</v>
      </c>
    </row>
    <row r="139" spans="1:6" ht="13.5">
      <c r="A139" s="25">
        <f aca="true" t="shared" si="11" ref="A139:A146">A127+1</f>
        <v>6</v>
      </c>
      <c r="B139" s="24">
        <v>38838</v>
      </c>
      <c r="C139" s="23">
        <v>15467.33</v>
      </c>
      <c r="D139" s="23">
        <f t="shared" si="9"/>
        <v>15467</v>
      </c>
      <c r="E139" s="23">
        <v>15467</v>
      </c>
      <c r="F139" s="23">
        <f t="shared" si="10"/>
        <v>15959.333333333334</v>
      </c>
    </row>
    <row r="140" spans="1:6" ht="13.5">
      <c r="A140" s="25">
        <f t="shared" si="11"/>
        <v>6</v>
      </c>
      <c r="B140" s="24">
        <v>38869</v>
      </c>
      <c r="C140" s="23">
        <v>15505.18</v>
      </c>
      <c r="D140" s="23">
        <f t="shared" si="9"/>
        <v>15505</v>
      </c>
      <c r="E140" s="23">
        <v>15505</v>
      </c>
      <c r="F140" s="23">
        <f t="shared" si="10"/>
        <v>15476.333333333334</v>
      </c>
    </row>
    <row r="141" spans="1:6" ht="13.5">
      <c r="A141" s="25">
        <f t="shared" si="11"/>
        <v>6</v>
      </c>
      <c r="B141" s="24">
        <v>38899</v>
      </c>
      <c r="C141" s="23">
        <v>15456.81</v>
      </c>
      <c r="D141" s="23">
        <f t="shared" si="9"/>
        <v>15457</v>
      </c>
      <c r="E141" s="23">
        <v>15457</v>
      </c>
      <c r="F141" s="23">
        <f t="shared" si="10"/>
        <v>15701</v>
      </c>
    </row>
    <row r="142" spans="1:6" ht="13.5">
      <c r="A142" s="25">
        <f t="shared" si="11"/>
        <v>6</v>
      </c>
      <c r="B142" s="24">
        <v>38930</v>
      </c>
      <c r="C142" s="23">
        <v>16140.76</v>
      </c>
      <c r="D142" s="23">
        <f t="shared" si="9"/>
        <v>16141</v>
      </c>
      <c r="E142" s="23">
        <v>16141</v>
      </c>
      <c r="F142" s="23">
        <f t="shared" si="10"/>
        <v>15908.666666666666</v>
      </c>
    </row>
    <row r="143" spans="1:6" ht="13.5">
      <c r="A143" s="25">
        <f t="shared" si="11"/>
        <v>6</v>
      </c>
      <c r="B143" s="24">
        <v>38961</v>
      </c>
      <c r="C143" s="23">
        <v>16127.58</v>
      </c>
      <c r="D143" s="23">
        <f t="shared" si="9"/>
        <v>16128</v>
      </c>
      <c r="E143" s="23">
        <v>16128</v>
      </c>
      <c r="F143" s="23">
        <f t="shared" si="10"/>
        <v>16222.666666666666</v>
      </c>
    </row>
    <row r="144" spans="1:6" ht="13.5">
      <c r="A144" s="25">
        <f t="shared" si="11"/>
        <v>6</v>
      </c>
      <c r="B144" s="24">
        <v>38991</v>
      </c>
      <c r="C144" s="23">
        <v>16399.39</v>
      </c>
      <c r="D144" s="23">
        <f t="shared" si="9"/>
        <v>16399</v>
      </c>
      <c r="E144" s="23">
        <v>16399</v>
      </c>
      <c r="F144" s="23">
        <f t="shared" si="10"/>
        <v>16267</v>
      </c>
    </row>
    <row r="145" spans="1:6" ht="13.5">
      <c r="A145" s="25">
        <f t="shared" si="11"/>
        <v>6</v>
      </c>
      <c r="B145" s="24">
        <v>39022</v>
      </c>
      <c r="C145" s="23">
        <v>16274.33</v>
      </c>
      <c r="D145" s="23">
        <f t="shared" si="9"/>
        <v>16274</v>
      </c>
      <c r="E145" s="23">
        <v>16274</v>
      </c>
      <c r="F145" s="23">
        <f t="shared" si="10"/>
        <v>16633</v>
      </c>
    </row>
    <row r="146" spans="1:5" ht="13.5">
      <c r="A146" s="25">
        <f t="shared" si="11"/>
        <v>6</v>
      </c>
      <c r="B146" s="24">
        <v>39052</v>
      </c>
      <c r="C146" s="23">
        <v>17225.83</v>
      </c>
      <c r="D146" s="23">
        <f t="shared" si="9"/>
        <v>17226</v>
      </c>
      <c r="E146" s="23">
        <v>17226</v>
      </c>
    </row>
  </sheetData>
  <printOptions/>
  <pageMargins left="0.75" right="0.75" top="1" bottom="1" header="0.512" footer="0.51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Meijo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Masaki Katsuura</dc:creator>
  <cp:keywords/>
  <dc:description/>
  <cp:lastModifiedBy>Masaki Katsuura</cp:lastModifiedBy>
  <cp:lastPrinted>2007-12-19T13:46:49Z</cp:lastPrinted>
  <dcterms:created xsi:type="dcterms:W3CDTF">2007-08-17T01:39:08Z</dcterms:created>
  <dcterms:modified xsi:type="dcterms:W3CDTF">2007-12-23T18:05:20Z</dcterms:modified>
  <cp:category/>
  <cp:version/>
  <cp:contentType/>
  <cp:contentStatus/>
</cp:coreProperties>
</file>