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1"/>
  </bookViews>
  <sheets>
    <sheet name="図8-1" sheetId="1" r:id="rId1"/>
    <sheet name="表8-1" sheetId="2" r:id="rId2"/>
    <sheet name="図8-2" sheetId="3" r:id="rId3"/>
    <sheet name="図8-3" sheetId="4" r:id="rId4"/>
    <sheet name="表8-2" sheetId="5" r:id="rId5"/>
    <sheet name="Sheet2" sheetId="6" r:id="rId6"/>
    <sheet name="Sheet3" sheetId="7" r:id="rId7"/>
  </sheets>
  <definedNames>
    <definedName name="_xlnm.Print_Area" localSheetId="0">'図8-1'!$B$1:$G$18</definedName>
    <definedName name="_xlnm.Print_Area" localSheetId="2">'図8-2'!$B$2:$H$21</definedName>
    <definedName name="_xlnm.Print_Area" localSheetId="3">'図8-3'!$B$1:$K$28</definedName>
  </definedNames>
  <calcPr fullCalcOnLoad="1"/>
</workbook>
</file>

<file path=xl/sharedStrings.xml><?xml version="1.0" encoding="utf-8"?>
<sst xmlns="http://schemas.openxmlformats.org/spreadsheetml/2006/main" count="25" uniqueCount="18">
  <si>
    <t>合計</t>
  </si>
  <si>
    <t>1/2</t>
  </si>
  <si>
    <t>1/4</t>
  </si>
  <si>
    <t>1/16</t>
  </si>
  <si>
    <t>1/8</t>
  </si>
  <si>
    <t>6/16</t>
  </si>
  <si>
    <t>9/16</t>
  </si>
  <si>
    <t>表8-1　ZとYの同時確率分布・周辺分布</t>
  </si>
  <si>
    <t>2項分布</t>
  </si>
  <si>
    <t>p</t>
  </si>
  <si>
    <t>ポアソン分布</t>
  </si>
  <si>
    <t>ラムダ</t>
  </si>
  <si>
    <t>図8-3　いろいろな離散的確率分布</t>
  </si>
  <si>
    <t>p</t>
  </si>
  <si>
    <t>n</t>
  </si>
  <si>
    <t>k</t>
  </si>
  <si>
    <t>ｐ（ｋ）</t>
  </si>
  <si>
    <t>表8-2 XとYの同時確率分布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</si>
</sst>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"/>
    <numFmt numFmtId="178" formatCode="0.0"/>
    <numFmt numFmtId="179" formatCode="0.0_ "/>
    <numFmt numFmtId="180" formatCode="0.00_ "/>
    <numFmt numFmtId="181" formatCode="0.00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#,##0.0000_ ;[Red]\-#,##0.0000\ "/>
    <numFmt numFmtId="193" formatCode="0.00_);[Red]\(0.00\)"/>
    <numFmt numFmtId="194" formatCode="0.0_);[Red]\(0.0\)"/>
    <numFmt numFmtId="195" formatCode="0.00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_ࠀ"/>
    <numFmt numFmtId="201" formatCode="0;_퐀"/>
    <numFmt numFmtId="202" formatCode="0.0;_퐀"/>
    <numFmt numFmtId="203" formatCode="0.00;_퐀"/>
    <numFmt numFmtId="204" formatCode="#,##0.0_);[Red]\(#,##0.0\)"/>
    <numFmt numFmtId="205" formatCode="0.000000_ "/>
    <numFmt numFmtId="206" formatCode="0.0000000_ "/>
    <numFmt numFmtId="207" formatCode="0.00000000_ "/>
    <numFmt numFmtId="208" formatCode="0.000000000_ "/>
    <numFmt numFmtId="209" formatCode="0.0000000000_ "/>
    <numFmt numFmtId="210" formatCode="0.00000000000_ "/>
    <numFmt numFmtId="211" formatCode="0.00000000000000_ "/>
    <numFmt numFmtId="212" formatCode="0.0000000000000_ "/>
    <numFmt numFmtId="213" formatCode="0.000000000000_ "/>
    <numFmt numFmtId="214" formatCode="0;_က"/>
    <numFmt numFmtId="215" formatCode="0;_쐀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i/>
      <sz val="12"/>
      <name val="Times New Roman"/>
      <family val="1"/>
    </font>
    <font>
      <sz val="5.75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図８－１　ベルヌーイ分布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0.9535"/>
          <c:h val="0.774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'図8-1'!$A$22:$B$22</c:f>
              <c:numCache/>
            </c:numRef>
          </c:xVal>
          <c:yVal>
            <c:numRef>
              <c:f>'図8-1'!$D$22:$E$22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'図8-1'!$A$23:$B$23</c:f>
              <c:numCache/>
            </c:numRef>
          </c:xVal>
          <c:yVal>
            <c:numRef>
              <c:f>'図8-1'!$D$23:$E$23</c:f>
              <c:numCache/>
            </c:numRef>
          </c:yVal>
          <c:smooth val="0"/>
        </c:ser>
        <c:axId val="24030905"/>
        <c:axId val="14951554"/>
      </c:scatterChart>
      <c:valAx>
        <c:axId val="24030905"/>
        <c:scaling>
          <c:orientation val="minMax"/>
          <c:max val="1.5"/>
          <c:min val="-0.5"/>
        </c:scaling>
        <c:axPos val="b"/>
        <c:delete val="0"/>
        <c:numFmt formatCode="General" sourceLinked="1"/>
        <c:majorTickMark val="none"/>
        <c:minorTickMark val="none"/>
        <c:tickLblPos val="none"/>
        <c:crossAx val="14951554"/>
        <c:crosses val="autoZero"/>
        <c:crossBetween val="midCat"/>
        <c:dispUnits/>
        <c:majorUnit val="0.5"/>
      </c:valAx>
      <c:valAx>
        <c:axId val="14951554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4030905"/>
        <c:crossesAt val="-0.5"/>
        <c:crossBetween val="midCat"/>
        <c:dispUnits/>
        <c:majorUnit val="0.3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図8-2　２項分布のグラフ（</a:t>
            </a:r>
            <a:r>
              <a:rPr lang="en-US" cap="none" sz="1200" b="0" i="1" u="none" baseline="0"/>
              <a:t>n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=10）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5475"/>
          <c:w val="0.935"/>
          <c:h val="0.8425"/>
        </c:manualLayout>
      </c:layout>
      <c:lineChart>
        <c:grouping val="standard"/>
        <c:varyColors val="0"/>
        <c:ser>
          <c:idx val="0"/>
          <c:order val="0"/>
          <c:tx>
            <c:v>B(10,0.1)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'図8-2'!$A$28:$A$38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'図8-2'!$B$28:$B$38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B(10,0.2)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'図8-2'!$A$28:$A$38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'図8-2'!$C$28:$C$38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B(10,0.5)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'図8-2'!$A$28:$A$38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'図8-2'!$D$28:$D$38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ax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34625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2725"/>
          <c:w val="0.223"/>
          <c:h val="0.19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a ポアソン分布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765"/>
          <c:w val="0.925"/>
          <c:h val="0.819"/>
        </c:manualLayout>
      </c:layout>
      <c:scatterChart>
        <c:scatterStyle val="lineMarker"/>
        <c:varyColors val="0"/>
        <c:ser>
          <c:idx val="0"/>
          <c:order val="0"/>
          <c:tx>
            <c:v>B(10,0.1)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'図8-3'!$A$33:$A$48</c:f>
              <c:numCache/>
            </c:numRef>
          </c:xVal>
          <c:yVal>
            <c:numRef>
              <c:f>'図8-3'!$B$33:$B$48</c:f>
              <c:numCache/>
            </c:numRef>
          </c:yVal>
          <c:smooth val="0"/>
        </c:ser>
        <c:ser>
          <c:idx val="1"/>
          <c:order val="1"/>
          <c:tx>
            <c:v>B(10,0.2)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'図8-3'!$A$33:$A$48</c:f>
              <c:numCache/>
            </c:numRef>
          </c:xVal>
          <c:yVal>
            <c:numRef>
              <c:f>'図8-3'!$C$33:$C$48</c:f>
              <c:numCache/>
            </c:numRef>
          </c:yVal>
          <c:smooth val="0"/>
        </c:ser>
        <c:ser>
          <c:idx val="2"/>
          <c:order val="2"/>
          <c:tx>
            <c:v>B(10,0.5)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'図8-3'!$A$33:$A$48</c:f>
              <c:numCache/>
            </c:numRef>
          </c:xVal>
          <c:yVal>
            <c:numRef>
              <c:f>'図8-3'!$D$33:$D$48</c:f>
              <c:numCache/>
            </c:numRef>
          </c:yVal>
          <c:smooth val="0"/>
        </c:ser>
        <c:axId val="28046989"/>
        <c:axId val="51096310"/>
      </c:scatterChart>
      <c:valAx>
        <c:axId val="28046989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96310"/>
        <c:crosses val="autoZero"/>
        <c:crossBetween val="midCat"/>
        <c:dispUnits/>
        <c:majorUnit val="1"/>
      </c:valAx>
      <c:valAx>
        <c:axId val="51096310"/>
        <c:scaling>
          <c:orientation val="minMax"/>
          <c:max val="0.7"/>
        </c:scaling>
        <c:axPos val="l"/>
        <c:delete val="0"/>
        <c:numFmt formatCode="General" sourceLinked="1"/>
        <c:majorTickMark val="in"/>
        <c:minorTickMark val="none"/>
        <c:tickLblPos val="nextTo"/>
        <c:crossAx val="28046989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b 幾何分布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725"/>
          <c:w val="0.924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B(10,0.1)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xVal>
          <c:yVal>
            <c:numLit>
              <c:ptCount val="10"/>
              <c:pt idx="0">
                <c:v>0.3</c:v>
              </c:pt>
              <c:pt idx="1">
                <c:v>0.21</c:v>
              </c:pt>
              <c:pt idx="2">
                <c:v>0.14699999999999996</c:v>
              </c:pt>
              <c:pt idx="3">
                <c:v>0.10289999999999998</c:v>
              </c:pt>
              <c:pt idx="4">
                <c:v>0.07202999999999997</c:v>
              </c:pt>
              <c:pt idx="5">
                <c:v>0.05042099999999998</c:v>
              </c:pt>
              <c:pt idx="6">
                <c:v>0.035294699999999984</c:v>
              </c:pt>
              <c:pt idx="7">
                <c:v>0.024706289999999985</c:v>
              </c:pt>
              <c:pt idx="8">
                <c:v>0.01729440299999999</c:v>
              </c:pt>
              <c:pt idx="9">
                <c:v>0.012106082099999992</c:v>
              </c:pt>
            </c:numLit>
          </c:yVal>
          <c:smooth val="0"/>
        </c:ser>
        <c:ser>
          <c:idx val="1"/>
          <c:order val="1"/>
          <c:tx>
            <c:v>B(10,0.2)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xVal>
          <c:yVal>
            <c:numLit>
              <c:ptCount val="10"/>
              <c:pt idx="0">
                <c:v>0.7</c:v>
              </c:pt>
              <c:pt idx="1">
                <c:v>0.21000000000000002</c:v>
              </c:pt>
              <c:pt idx="2">
                <c:v>0.06300000000000001</c:v>
              </c:pt>
              <c:pt idx="3">
                <c:v>0.018900000000000007</c:v>
              </c:pt>
              <c:pt idx="4">
                <c:v>0.005670000000000003</c:v>
              </c:pt>
              <c:pt idx="5">
                <c:v>0.0017010000000000011</c:v>
              </c:pt>
              <c:pt idx="6">
                <c:v>0.0005103000000000004</c:v>
              </c:pt>
              <c:pt idx="7">
                <c:v>0.00015309000000000015</c:v>
              </c:pt>
              <c:pt idx="8">
                <c:v>4.592700000000005E-05</c:v>
              </c:pt>
              <c:pt idx="9">
                <c:v>1.3778100000000016E-05</c:v>
              </c:pt>
            </c:numLit>
          </c:yVal>
          <c:smooth val="0"/>
        </c:ser>
        <c:axId val="57213607"/>
        <c:axId val="45160416"/>
      </c:scatterChart>
      <c:valAx>
        <c:axId val="57213607"/>
        <c:scaling>
          <c:orientation val="minMax"/>
          <c:max val="10"/>
          <c:min val="1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60416"/>
        <c:crosses val="autoZero"/>
        <c:crossBetween val="midCat"/>
        <c:dispUnits/>
        <c:majorUnit val="1"/>
      </c:valAx>
      <c:valAx>
        <c:axId val="45160416"/>
        <c:scaling>
          <c:orientation val="minMax"/>
          <c:max val="0.7"/>
        </c:scaling>
        <c:axPos val="l"/>
        <c:delete val="0"/>
        <c:numFmt formatCode="General" sourceLinked="1"/>
        <c:majorTickMark val="in"/>
        <c:minorTickMark val="none"/>
        <c:tickLblPos val="nextTo"/>
        <c:crossAx val="57213607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c 負の幾何分布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65"/>
          <c:w val="0.926"/>
          <c:h val="0.8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0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</c:numLit>
          </c:xVal>
          <c:yVal>
            <c:numLit>
              <c:ptCount val="16"/>
              <c:pt idx="0">
                <c:v>0.5</c:v>
              </c:pt>
              <c:pt idx="1">
                <c:v>0.25</c:v>
              </c:pt>
              <c:pt idx="2">
                <c:v>0.125</c:v>
              </c:pt>
              <c:pt idx="3">
                <c:v>0.0625</c:v>
              </c:pt>
              <c:pt idx="4">
                <c:v>0.03125</c:v>
              </c:pt>
              <c:pt idx="5">
                <c:v>0.015625</c:v>
              </c:pt>
              <c:pt idx="6">
                <c:v>0.0078125</c:v>
              </c:pt>
              <c:pt idx="7">
                <c:v>0.00390625</c:v>
              </c:pt>
              <c:pt idx="8">
                <c:v>0.001953125</c:v>
              </c:pt>
              <c:pt idx="9">
                <c:v>0.0009765625</c:v>
              </c:pt>
              <c:pt idx="10">
                <c:v>0.00048828125</c:v>
              </c:pt>
              <c:pt idx="11">
                <c:v>0.000244140625</c:v>
              </c:pt>
              <c:pt idx="12">
                <c:v>0.0001220703125</c:v>
              </c:pt>
              <c:pt idx="13">
                <c:v>6.103515625E-05</c:v>
              </c:pt>
              <c:pt idx="14">
                <c:v>3.0517578125E-05</c:v>
              </c:pt>
              <c:pt idx="15">
                <c:v>1.52587890625E-05</c:v>
              </c:pt>
            </c:numLit>
          </c:yVal>
          <c:smooth val="0"/>
        </c:ser>
        <c:ser>
          <c:idx val="1"/>
          <c:order val="1"/>
          <c:tx>
            <c:v>B(10,0.2)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numLit>
          </c:xVal>
          <c:yVal>
            <c:numLit>
              <c:ptCount val="16"/>
              <c:pt idx="0">
                <c:v>0.125</c:v>
              </c:pt>
              <c:pt idx="1">
                <c:v>0.1875</c:v>
              </c:pt>
              <c:pt idx="2">
                <c:v>0.1875</c:v>
              </c:pt>
              <c:pt idx="3">
                <c:v>0.15625</c:v>
              </c:pt>
              <c:pt idx="4">
                <c:v>0.1171875</c:v>
              </c:pt>
              <c:pt idx="5">
                <c:v>0.08203125</c:v>
              </c:pt>
              <c:pt idx="6">
                <c:v>0.0546875</c:v>
              </c:pt>
              <c:pt idx="7">
                <c:v>0.03515625</c:v>
              </c:pt>
              <c:pt idx="8">
                <c:v>0.02197265625</c:v>
              </c:pt>
              <c:pt idx="9">
                <c:v>0.013427734375</c:v>
              </c:pt>
              <c:pt idx="10">
                <c:v>0.008056640625</c:v>
              </c:pt>
              <c:pt idx="11">
                <c:v>0.0047607421875</c:v>
              </c:pt>
              <c:pt idx="12">
                <c:v>0.002777099609375</c:v>
              </c:pt>
              <c:pt idx="13">
                <c:v>0.0016021728515625</c:v>
              </c:pt>
              <c:pt idx="14">
                <c:v>0.00091552734375</c:v>
              </c:pt>
              <c:pt idx="15">
                <c:v>0.000518798828125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1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</c:numLit>
          </c:xVal>
          <c:yVal>
            <c:numLit>
              <c:ptCount val="16"/>
              <c:pt idx="0">
                <c:v>0.027</c:v>
              </c:pt>
              <c:pt idx="1">
                <c:v>0.0567</c:v>
              </c:pt>
              <c:pt idx="2">
                <c:v>0.07937999999999999</c:v>
              </c:pt>
              <c:pt idx="3">
                <c:v>0.09260999999999998</c:v>
              </c:pt>
              <c:pt idx="4">
                <c:v>0.09724049999999997</c:v>
              </c:pt>
              <c:pt idx="5">
                <c:v>0.09529568999999996</c:v>
              </c:pt>
              <c:pt idx="6">
                <c:v>0.08894264399999996</c:v>
              </c:pt>
              <c:pt idx="7">
                <c:v>0.08004837959999996</c:v>
              </c:pt>
              <c:pt idx="8">
                <c:v>0.07004233214999996</c:v>
              </c:pt>
              <c:pt idx="9">
                <c:v>0.059925106394999955</c:v>
              </c:pt>
              <c:pt idx="10">
                <c:v>0.05033708937179997</c:v>
              </c:pt>
              <c:pt idx="11">
                <c:v>0.041642501207579966</c:v>
              </c:pt>
              <c:pt idx="12">
                <c:v>0.034008042652856965</c:v>
              </c:pt>
              <c:pt idx="13">
                <c:v>0.02746803445038447</c:v>
              </c:pt>
              <c:pt idx="14">
                <c:v>0.021974427560307572</c:v>
              </c:pt>
              <c:pt idx="15">
                <c:v>0.017433045864510676</c:v>
              </c:pt>
            </c:numLit>
          </c:yVal>
          <c:smooth val="0"/>
        </c:ser>
        <c:axId val="3790561"/>
        <c:axId val="34115050"/>
      </c:scatterChart>
      <c:valAx>
        <c:axId val="3790561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15050"/>
        <c:crosses val="autoZero"/>
        <c:crossBetween val="midCat"/>
        <c:dispUnits/>
        <c:majorUnit val="1"/>
      </c:valAx>
      <c:valAx>
        <c:axId val="34115050"/>
        <c:scaling>
          <c:orientation val="minMax"/>
          <c:max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379056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10.wmf" /><Relationship Id="rId6" Type="http://schemas.openxmlformats.org/officeDocument/2006/relationships/image" Target="../media/image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1.emf" /><Relationship Id="rId4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0.87875</cdr:y>
    </cdr:from>
    <cdr:to>
      <cdr:x>0.97075</cdr:x>
      <cdr:y>0.99925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181350" y="2352675"/>
          <a:ext cx="25717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0.055</cdr:y>
    </cdr:from>
    <cdr:to>
      <cdr:x>0.113</cdr:x>
      <cdr:y>0.1615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42875"/>
          <a:ext cx="400050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0.72175</cdr:x>
      <cdr:y>0.02575</cdr:y>
    </cdr:from>
    <cdr:to>
      <cdr:x>0.89925</cdr:x>
      <cdr:y>0.10375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552700" y="66675"/>
          <a:ext cx="6286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161925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733425" y="190500"/>
        <a:ext cx="35433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17</xdr:row>
      <xdr:rowOff>161925</xdr:rowOff>
    </xdr:from>
    <xdr:to>
      <xdr:col>5</xdr:col>
      <xdr:colOff>457200</xdr:colOff>
      <xdr:row>19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3505200" y="3076575"/>
          <a:ext cx="381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15</xdr:row>
      <xdr:rowOff>38100</xdr:rowOff>
    </xdr:from>
    <xdr:to>
      <xdr:col>2</xdr:col>
      <xdr:colOff>609600</xdr:colOff>
      <xdr:row>16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762125" y="26098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514350</xdr:colOff>
      <xdr:row>15</xdr:row>
      <xdr:rowOff>38100</xdr:rowOff>
    </xdr:from>
    <xdr:to>
      <xdr:col>5</xdr:col>
      <xdr:colOff>47625</xdr:colOff>
      <xdr:row>16</xdr:row>
      <xdr:rowOff>57150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257550" y="260985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0.95075</cdr:x>
      <cdr:y>0.92025</cdr:y>
    </cdr:from>
    <cdr:to>
      <cdr:x>0.983</cdr:x>
      <cdr:y>0.9905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33825" y="2619375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0.04575</cdr:y>
    </cdr:from>
    <cdr:to>
      <cdr:x>0.0965</cdr:x>
      <cdr:y>0.12925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23825"/>
          <a:ext cx="40005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0.12225</cdr:x>
      <cdr:y>0.24125</cdr:y>
    </cdr:from>
    <cdr:to>
      <cdr:x>0.244</cdr:x>
      <cdr:y>0.31825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504825" y="685800"/>
          <a:ext cx="504825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0.282</cdr:x>
      <cdr:y>0.414</cdr:y>
    </cdr:from>
    <cdr:to>
      <cdr:x>0.40375</cdr:x>
      <cdr:y>0.491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162050" y="1171575"/>
          <a:ext cx="504825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0.62725</cdr:x>
      <cdr:y>0.576</cdr:y>
    </cdr:from>
    <cdr:to>
      <cdr:x>0.749</cdr:x>
      <cdr:y>0.653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2590800" y="1638300"/>
          <a:ext cx="50482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0</xdr:rowOff>
    </xdr:from>
    <xdr:to>
      <xdr:col>7</xdr:col>
      <xdr:colOff>114300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771525" y="342900"/>
        <a:ext cx="4143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0.8775</cdr:y>
    </cdr:from>
    <cdr:to>
      <cdr:x>0.98625</cdr:x>
      <cdr:y>0.976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1771650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0.05275</cdr:y>
    </cdr:from>
    <cdr:to>
      <cdr:x>0.1285</cdr:x>
      <cdr:y>0.17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04775"/>
          <a:ext cx="40005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0.098</cdr:x>
      <cdr:y>0.3535</cdr:y>
    </cdr:from>
    <cdr:to>
      <cdr:x>0.26625</cdr:x>
      <cdr:y>0.4475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04800" y="714375"/>
          <a:ext cx="523875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0.1765</cdr:x>
      <cdr:y>0.58975</cdr:y>
    </cdr:from>
    <cdr:to>
      <cdr:x>0.29875</cdr:x>
      <cdr:y>0.68375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542925" y="1190625"/>
          <a:ext cx="381000" cy="190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0.45375</cdr:x>
      <cdr:y>0.71475</cdr:y>
    </cdr:from>
    <cdr:to>
      <cdr:x>0.57925</cdr:x>
      <cdr:y>0.80875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409700" y="1447800"/>
          <a:ext cx="390525" cy="1905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0.87675</cdr:y>
    </cdr:from>
    <cdr:to>
      <cdr:x>0.98825</cdr:x>
      <cdr:y>0.97575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762125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0.053</cdr:y>
    </cdr:from>
    <cdr:to>
      <cdr:x>0.13175</cdr:x>
      <cdr:y>0.171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04775"/>
          <a:ext cx="40005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0.114</cdr:x>
      <cdr:y>0.335</cdr:y>
    </cdr:from>
    <cdr:to>
      <cdr:x>0.39275</cdr:x>
      <cdr:y>0.72025</cdr:y>
    </cdr:to>
    <cdr:grpSp>
      <cdr:nvGrpSpPr>
        <cdr:cNvPr id="3" name="Group 3"/>
        <cdr:cNvGrpSpPr>
          <a:grpSpLocks/>
        </cdr:cNvGrpSpPr>
      </cdr:nvGrpSpPr>
      <cdr:grpSpPr>
        <a:xfrm>
          <a:off x="342900" y="676275"/>
          <a:ext cx="847725" cy="781050"/>
          <a:chOff x="448370" y="858162"/>
          <a:chExt cx="1151359" cy="1151327"/>
        </a:xfrm>
        <a:solidFill>
          <a:srgbClr val="FFFFFF"/>
        </a:solidFill>
      </cdr:grpSpPr>
      <cdr:pic>
        <cdr:nvPicPr>
          <cdr:cNvPr id="4" name="Picture 4"/>
          <cdr:cNvPicPr preferRelativeResize="1">
            <a:picLocks noChangeAspect="1"/>
          </cdr:cNvPicPr>
        </cdr:nvPicPr>
        <cdr:blipFill>
          <a:blip r:embed="rId3"/>
          <a:stretch>
            <a:fillRect/>
          </a:stretch>
        </cdr:blipFill>
        <cdr:spPr>
          <a:xfrm>
            <a:off x="1085359" y="1800235"/>
            <a:ext cx="514370" cy="209254"/>
          </a:xfrm>
          <a:prstGeom prst="rect">
            <a:avLst/>
          </a:prstGeom>
          <a:noFill/>
          <a:ln w="9525" cmpd="sng">
            <a:noFill/>
          </a:ln>
        </cdr:spPr>
      </cdr:pic>
      <cdr:pic>
        <cdr:nvPicPr>
          <cdr:cNvPr id="5" name="Picture 5"/>
          <cdr:cNvPicPr preferRelativeResize="1">
            <a:picLocks noChangeAspect="1"/>
          </cdr:cNvPicPr>
        </cdr:nvPicPr>
        <cdr:blipFill>
          <a:blip r:embed="rId4"/>
          <a:stretch>
            <a:fillRect/>
          </a:stretch>
        </cdr:blipFill>
        <cdr:spPr>
          <a:xfrm>
            <a:off x="448370" y="858162"/>
            <a:ext cx="514370" cy="209254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0.8775</cdr:y>
    </cdr:from>
    <cdr:to>
      <cdr:x>0.98675</cdr:x>
      <cdr:y>0.976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1771650"/>
          <a:ext cx="13335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0.05275</cdr:y>
    </cdr:from>
    <cdr:to>
      <cdr:x>0.12725</cdr:x>
      <cdr:y>0.17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04775"/>
          <a:ext cx="40005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0.0975</cdr:x>
      <cdr:y>0.3535</cdr:y>
    </cdr:from>
    <cdr:to>
      <cdr:x>0.37325</cdr:x>
      <cdr:y>0.4615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04800" y="714375"/>
          <a:ext cx="866775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0.2065</cdr:x>
      <cdr:y>0.57375</cdr:y>
    </cdr:from>
    <cdr:to>
      <cdr:x>0.48525</cdr:x>
      <cdr:y>0.68175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47700" y="1162050"/>
          <a:ext cx="876300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0.679</cdr:y>
    </cdr:from>
    <cdr:to>
      <cdr:x>0.7815</cdr:x>
      <cdr:y>0.787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1571625" y="1371600"/>
          <a:ext cx="8763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0</xdr:rowOff>
    </xdr:from>
    <xdr:to>
      <xdr:col>5</xdr:col>
      <xdr:colOff>457200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771525" y="342900"/>
        <a:ext cx="31146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295275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4114800" y="342900"/>
        <a:ext cx="30384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14</xdr:row>
      <xdr:rowOff>57150</xdr:rowOff>
    </xdr:from>
    <xdr:to>
      <xdr:col>5</xdr:col>
      <xdr:colOff>447675</xdr:colOff>
      <xdr:row>26</xdr:row>
      <xdr:rowOff>28575</xdr:rowOff>
    </xdr:to>
    <xdr:graphicFrame>
      <xdr:nvGraphicFramePr>
        <xdr:cNvPr id="3" name="Chart 3"/>
        <xdr:cNvGraphicFramePr/>
      </xdr:nvGraphicFramePr>
      <xdr:xfrm>
        <a:off x="733425" y="2457450"/>
        <a:ext cx="31432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E24"/>
  <sheetViews>
    <sheetView workbookViewId="0" topLeftCell="A1">
      <selection activeCell="H4" sqref="H4"/>
    </sheetView>
  </sheetViews>
  <sheetFormatPr defaultColWidth="9.00390625" defaultRowHeight="13.5"/>
  <sheetData>
    <row r="19" spans="1:2" ht="13.5">
      <c r="A19" t="s">
        <v>13</v>
      </c>
      <c r="B19">
        <v>0.5</v>
      </c>
    </row>
    <row r="20" spans="1:2" ht="13.5">
      <c r="A20" t="s">
        <v>14</v>
      </c>
      <c r="B20">
        <v>10</v>
      </c>
    </row>
    <row r="21" spans="1:5" ht="13.5">
      <c r="A21" s="1" t="s">
        <v>15</v>
      </c>
      <c r="B21" s="1"/>
      <c r="C21" s="1"/>
      <c r="D21" s="1"/>
      <c r="E21" s="1" t="s">
        <v>16</v>
      </c>
    </row>
    <row r="22" spans="1:5" ht="13.5">
      <c r="A22" s="1">
        <v>0</v>
      </c>
      <c r="B22" s="1">
        <f>$A22</f>
        <v>0</v>
      </c>
      <c r="C22" s="1">
        <f>$A22</f>
        <v>0</v>
      </c>
      <c r="D22" s="1">
        <v>0</v>
      </c>
      <c r="E22" s="1">
        <v>0.3</v>
      </c>
    </row>
    <row r="23" spans="1:5" ht="13.5">
      <c r="A23" s="1">
        <v>1</v>
      </c>
      <c r="B23" s="1">
        <f>$A23</f>
        <v>1</v>
      </c>
      <c r="C23" s="1">
        <f>$A23</f>
        <v>1</v>
      </c>
      <c r="D23" s="1">
        <v>0</v>
      </c>
      <c r="E23" s="1">
        <v>0.7</v>
      </c>
    </row>
    <row r="24" spans="1:5" ht="13.5">
      <c r="A24" s="1"/>
      <c r="B24" s="1"/>
      <c r="C24" s="1"/>
      <c r="D24" s="1"/>
      <c r="E24" s="1">
        <f>SUM(E22:E23)</f>
        <v>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00390625" defaultRowHeight="13.5"/>
  <cols>
    <col min="1" max="1" width="7.625" style="0" customWidth="1"/>
    <col min="2" max="5" width="8.875" style="0" customWidth="1"/>
  </cols>
  <sheetData>
    <row r="1" ht="13.5">
      <c r="A1" t="s">
        <v>7</v>
      </c>
    </row>
    <row r="3" spans="1:5" ht="30" customHeight="1">
      <c r="A3" s="3"/>
      <c r="B3" s="4">
        <v>0</v>
      </c>
      <c r="C3" s="4">
        <v>1</v>
      </c>
      <c r="D3" s="4">
        <v>2</v>
      </c>
      <c r="E3" s="1"/>
    </row>
    <row r="4" spans="1:5" ht="28.5" customHeight="1">
      <c r="A4" s="4">
        <v>0</v>
      </c>
      <c r="B4" s="2" t="s">
        <v>2</v>
      </c>
      <c r="C4" s="2">
        <v>0</v>
      </c>
      <c r="D4" s="2">
        <v>0</v>
      </c>
      <c r="E4" s="2" t="s">
        <v>1</v>
      </c>
    </row>
    <row r="5" spans="1:5" ht="28.5" customHeight="1">
      <c r="A5" s="4">
        <v>1</v>
      </c>
      <c r="B5" s="2" t="s">
        <v>2</v>
      </c>
      <c r="C5" s="2" t="s">
        <v>2</v>
      </c>
      <c r="D5" s="2">
        <v>0</v>
      </c>
      <c r="E5" s="2" t="s">
        <v>2</v>
      </c>
    </row>
    <row r="6" spans="1:5" ht="28.5" customHeight="1">
      <c r="A6" s="4">
        <v>2</v>
      </c>
      <c r="B6" s="2" t="s">
        <v>3</v>
      </c>
      <c r="C6" s="2" t="s">
        <v>4</v>
      </c>
      <c r="D6" s="2" t="s">
        <v>3</v>
      </c>
      <c r="E6" s="2" t="s">
        <v>1</v>
      </c>
    </row>
    <row r="7" spans="1:5" ht="25.5" customHeight="1">
      <c r="A7" s="1"/>
      <c r="B7" s="2" t="s">
        <v>6</v>
      </c>
      <c r="C7" s="2" t="s">
        <v>5</v>
      </c>
      <c r="D7" s="2" t="s">
        <v>3</v>
      </c>
      <c r="E7" s="4">
        <v>1</v>
      </c>
    </row>
  </sheetData>
  <printOptions/>
  <pageMargins left="0.75" right="0.75" top="1" bottom="1" header="0.512" footer="0.512"/>
  <pageSetup horizontalDpi="600" verticalDpi="600" orientation="portrait" paperSize="9" r:id="rId8"/>
  <legacyDrawing r:id="rId7"/>
  <oleObjects>
    <oleObject progId="Equation.3" shapeId="728878" r:id="rId1"/>
    <oleObject progId="Equation.3" shapeId="728879" r:id="rId2"/>
    <oleObject progId="Equation.3" shapeId="728880" r:id="rId3"/>
    <oleObject progId="Equation.3" shapeId="728881" r:id="rId4"/>
    <oleObject progId="Equation.3" shapeId="740396" r:id="rId5"/>
    <oleObject progId="Equation.3" shapeId="618932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J39"/>
  <sheetViews>
    <sheetView workbookViewId="0" topLeftCell="A1">
      <selection activeCell="H20" sqref="H20"/>
    </sheetView>
  </sheetViews>
  <sheetFormatPr defaultColWidth="9.00390625" defaultRowHeight="13.5"/>
  <sheetData>
    <row r="3" ht="14.25">
      <c r="J3" s="5"/>
    </row>
    <row r="26" ht="13.5">
      <c r="A26" t="s">
        <v>8</v>
      </c>
    </row>
    <row r="27" spans="1:5" ht="13.5">
      <c r="A27" t="s">
        <v>9</v>
      </c>
      <c r="B27">
        <v>0.1</v>
      </c>
      <c r="C27">
        <v>0.2</v>
      </c>
      <c r="D27">
        <v>0.5</v>
      </c>
      <c r="E27">
        <v>0.8</v>
      </c>
    </row>
    <row r="28" spans="1:5" ht="13.5">
      <c r="A28">
        <v>0</v>
      </c>
      <c r="B28">
        <f aca="true" t="shared" si="0" ref="B28:E38">BINOMDIST($A28,$A$38,B$27,0)</f>
        <v>0.34867844010000004</v>
      </c>
      <c r="C28">
        <f t="shared" si="0"/>
        <v>0.10737418240000005</v>
      </c>
      <c r="D28">
        <f t="shared" si="0"/>
        <v>0.0009765625</v>
      </c>
      <c r="E28">
        <f t="shared" si="0"/>
        <v>1.0240000000000004E-07</v>
      </c>
    </row>
    <row r="29" spans="1:5" ht="13.5">
      <c r="A29">
        <v>1</v>
      </c>
      <c r="B29">
        <f t="shared" si="0"/>
        <v>0.38742048900000015</v>
      </c>
      <c r="C29">
        <f t="shared" si="0"/>
        <v>0.2684354560000001</v>
      </c>
      <c r="D29">
        <f t="shared" si="0"/>
        <v>0.009765625</v>
      </c>
      <c r="E29">
        <f t="shared" si="0"/>
        <v>4.0959999999999986E-06</v>
      </c>
    </row>
    <row r="30" spans="1:5" ht="13.5">
      <c r="A30">
        <v>2</v>
      </c>
      <c r="B30">
        <f t="shared" si="0"/>
        <v>0.1937102445000001</v>
      </c>
      <c r="C30">
        <f t="shared" si="0"/>
        <v>0.30198988800000015</v>
      </c>
      <c r="D30">
        <f t="shared" si="0"/>
        <v>0.04394531250000001</v>
      </c>
      <c r="E30">
        <f t="shared" si="0"/>
        <v>7.372799999999993E-05</v>
      </c>
    </row>
    <row r="31" spans="1:5" ht="13.5">
      <c r="A31">
        <v>3</v>
      </c>
      <c r="B31">
        <f t="shared" si="0"/>
        <v>0.05739562800000002</v>
      </c>
      <c r="C31">
        <f t="shared" si="0"/>
        <v>0.20132659200000017</v>
      </c>
      <c r="D31">
        <f t="shared" si="0"/>
        <v>0.11718750000000006</v>
      </c>
      <c r="E31">
        <f t="shared" si="0"/>
        <v>0.0007864319999999988</v>
      </c>
    </row>
    <row r="32" spans="1:5" ht="13.5">
      <c r="A32">
        <v>4</v>
      </c>
      <c r="B32">
        <f t="shared" si="0"/>
        <v>0.01116026100000001</v>
      </c>
      <c r="C32">
        <f t="shared" si="0"/>
        <v>0.08808038400000005</v>
      </c>
      <c r="D32">
        <f t="shared" si="0"/>
        <v>0.20507812500000006</v>
      </c>
      <c r="E32">
        <f t="shared" si="0"/>
        <v>0.005505023999999996</v>
      </c>
    </row>
    <row r="33" spans="1:5" ht="13.5">
      <c r="A33">
        <v>5</v>
      </c>
      <c r="B33">
        <f t="shared" si="0"/>
        <v>0.0014880348000000025</v>
      </c>
      <c r="C33">
        <f t="shared" si="0"/>
        <v>0.02642411520000001</v>
      </c>
      <c r="D33">
        <f t="shared" si="0"/>
        <v>0.24609375</v>
      </c>
      <c r="E33">
        <f t="shared" si="0"/>
        <v>0.02642411520000001</v>
      </c>
    </row>
    <row r="34" spans="1:5" ht="13.5">
      <c r="A34">
        <v>6</v>
      </c>
      <c r="B34">
        <f t="shared" si="0"/>
        <v>0.00013778100000000004</v>
      </c>
      <c r="C34">
        <f t="shared" si="0"/>
        <v>0.005505024000000006</v>
      </c>
      <c r="D34">
        <f t="shared" si="0"/>
        <v>0.20507812500000006</v>
      </c>
      <c r="E34">
        <f t="shared" si="0"/>
        <v>0.08808038399999998</v>
      </c>
    </row>
    <row r="35" spans="1:5" ht="13.5">
      <c r="A35">
        <v>7</v>
      </c>
      <c r="B35">
        <f t="shared" si="0"/>
        <v>8.748000000000025E-06</v>
      </c>
      <c r="C35">
        <f t="shared" si="0"/>
        <v>0.0007864320000000002</v>
      </c>
      <c r="D35">
        <f t="shared" si="0"/>
        <v>0.11718750000000006</v>
      </c>
      <c r="E35">
        <f t="shared" si="0"/>
        <v>0.20132659199999997</v>
      </c>
    </row>
    <row r="36" spans="1:5" ht="13.5">
      <c r="A36">
        <v>8</v>
      </c>
      <c r="B36">
        <f t="shared" si="0"/>
        <v>3.645000000000007E-07</v>
      </c>
      <c r="C36">
        <f t="shared" si="0"/>
        <v>7.372800000000005E-05</v>
      </c>
      <c r="D36">
        <f t="shared" si="0"/>
        <v>0.04394531250000001</v>
      </c>
      <c r="E36">
        <f t="shared" si="0"/>
        <v>0.301989888</v>
      </c>
    </row>
    <row r="37" spans="1:5" ht="13.5">
      <c r="A37">
        <v>9</v>
      </c>
      <c r="B37">
        <f t="shared" si="0"/>
        <v>9.000000000000006E-09</v>
      </c>
      <c r="C37">
        <f t="shared" si="0"/>
        <v>4.096000000000006E-06</v>
      </c>
      <c r="D37">
        <f t="shared" si="0"/>
        <v>0.009765625</v>
      </c>
      <c r="E37">
        <f t="shared" si="0"/>
        <v>0.2684354560000001</v>
      </c>
    </row>
    <row r="38" spans="1:5" ht="13.5">
      <c r="A38">
        <v>10</v>
      </c>
      <c r="B38">
        <f t="shared" si="0"/>
        <v>1.0000000000000031E-10</v>
      </c>
      <c r="C38">
        <f t="shared" si="0"/>
        <v>1.0240000000000004E-07</v>
      </c>
      <c r="D38">
        <f t="shared" si="0"/>
        <v>0.0009765625</v>
      </c>
      <c r="E38">
        <f t="shared" si="0"/>
        <v>0.10737418240000005</v>
      </c>
    </row>
    <row r="39" spans="1:5" ht="13.5">
      <c r="A39" t="s">
        <v>0</v>
      </c>
      <c r="B39">
        <f>SUM(B28:B38)</f>
        <v>1</v>
      </c>
      <c r="C39">
        <f>SUM(C28:C38)</f>
        <v>1.0000000000000004</v>
      </c>
      <c r="D39">
        <f>SUM(D28:D38)</f>
        <v>1.0000000000000002</v>
      </c>
      <c r="E39">
        <f>SUM(E28:E38)</f>
        <v>1.0000000000000002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 topLeftCell="A1">
      <selection activeCell="H19" sqref="H19"/>
    </sheetView>
  </sheetViews>
  <sheetFormatPr defaultColWidth="9.00390625" defaultRowHeight="13.5"/>
  <sheetData>
    <row r="1" ht="13.5">
      <c r="B1" t="s">
        <v>12</v>
      </c>
    </row>
    <row r="31" ht="13.5">
      <c r="A31" t="s">
        <v>10</v>
      </c>
    </row>
    <row r="32" spans="1:5" ht="13.5">
      <c r="A32" t="s">
        <v>11</v>
      </c>
      <c r="B32">
        <v>0.5</v>
      </c>
      <c r="C32">
        <v>1</v>
      </c>
      <c r="D32">
        <v>5</v>
      </c>
      <c r="E32">
        <v>10</v>
      </c>
    </row>
    <row r="33" spans="1:5" ht="13.5">
      <c r="A33">
        <v>0</v>
      </c>
      <c r="B33">
        <f aca="true" t="shared" si="0" ref="B33:E48">POISSON($A33,B$32,0)</f>
        <v>0.6065306597126334</v>
      </c>
      <c r="C33">
        <f t="shared" si="0"/>
        <v>0.36787944117144233</v>
      </c>
      <c r="D33">
        <f t="shared" si="0"/>
        <v>0.006737946999085467</v>
      </c>
      <c r="E33">
        <f t="shared" si="0"/>
        <v>4.5399929762484854E-05</v>
      </c>
    </row>
    <row r="34" spans="1:5" ht="13.5">
      <c r="A34">
        <v>1</v>
      </c>
      <c r="B34">
        <f t="shared" si="0"/>
        <v>0.3032653298563167</v>
      </c>
      <c r="C34">
        <f t="shared" si="0"/>
        <v>0.36787944117144233</v>
      </c>
      <c r="D34">
        <f t="shared" si="0"/>
        <v>0.03368973499542733</v>
      </c>
      <c r="E34">
        <f t="shared" si="0"/>
        <v>0.0004539992976248486</v>
      </c>
    </row>
    <row r="35" spans="1:5" ht="13.5">
      <c r="A35">
        <v>2</v>
      </c>
      <c r="B35">
        <f t="shared" si="0"/>
        <v>0.07581633246407918</v>
      </c>
      <c r="C35">
        <f t="shared" si="0"/>
        <v>0.18393972058572117</v>
      </c>
      <c r="D35">
        <f t="shared" si="0"/>
        <v>0.08422433748856832</v>
      </c>
      <c r="E35">
        <f t="shared" si="0"/>
        <v>0.0022699964881242435</v>
      </c>
    </row>
    <row r="36" spans="1:5" ht="13.5">
      <c r="A36">
        <v>3</v>
      </c>
      <c r="B36">
        <f t="shared" si="0"/>
        <v>0.012636055410679867</v>
      </c>
      <c r="C36">
        <f t="shared" si="0"/>
        <v>0.061313240195240384</v>
      </c>
      <c r="D36">
        <f t="shared" si="0"/>
        <v>0.1403738958142805</v>
      </c>
      <c r="E36">
        <f t="shared" si="0"/>
        <v>0.007566654960414147</v>
      </c>
    </row>
    <row r="37" spans="1:5" ht="13.5">
      <c r="A37">
        <v>4</v>
      </c>
      <c r="B37">
        <f t="shared" si="0"/>
        <v>0.0015795069263349827</v>
      </c>
      <c r="C37">
        <f t="shared" si="0"/>
        <v>0.015328310048810096</v>
      </c>
      <c r="D37">
        <f t="shared" si="0"/>
        <v>0.17546736976785063</v>
      </c>
      <c r="E37">
        <f t="shared" si="0"/>
        <v>0.01891663740103537</v>
      </c>
    </row>
    <row r="38" spans="1:5" ht="13.5">
      <c r="A38">
        <v>5</v>
      </c>
      <c r="B38">
        <f t="shared" si="0"/>
        <v>0.0001579506926334983</v>
      </c>
      <c r="C38">
        <f t="shared" si="0"/>
        <v>0.0030656620097620196</v>
      </c>
      <c r="D38">
        <f t="shared" si="0"/>
        <v>0.17546736976785066</v>
      </c>
      <c r="E38">
        <f t="shared" si="0"/>
        <v>0.03783327480207079</v>
      </c>
    </row>
    <row r="39" spans="1:5" ht="13.5">
      <c r="A39">
        <v>6</v>
      </c>
      <c r="B39">
        <f t="shared" si="0"/>
        <v>1.3162557719458197E-05</v>
      </c>
      <c r="C39">
        <f t="shared" si="0"/>
        <v>0.0005109436682936699</v>
      </c>
      <c r="D39">
        <f t="shared" si="0"/>
        <v>0.14622280813987543</v>
      </c>
      <c r="E39">
        <f t="shared" si="0"/>
        <v>0.06305545800345128</v>
      </c>
    </row>
    <row r="40" spans="1:5" ht="13.5">
      <c r="A40">
        <v>7</v>
      </c>
      <c r="B40">
        <f t="shared" si="0"/>
        <v>9.401826942470139E-07</v>
      </c>
      <c r="C40">
        <f t="shared" si="0"/>
        <v>7.299195261338141E-05</v>
      </c>
      <c r="D40">
        <f t="shared" si="0"/>
        <v>0.10444486295705399</v>
      </c>
      <c r="E40">
        <f t="shared" si="0"/>
        <v>0.09007922571921603</v>
      </c>
    </row>
    <row r="41" spans="1:5" ht="13.5">
      <c r="A41">
        <v>8</v>
      </c>
      <c r="B41">
        <f t="shared" si="0"/>
        <v>5.876141839043837E-08</v>
      </c>
      <c r="C41">
        <f t="shared" si="0"/>
        <v>9.123994076672677E-06</v>
      </c>
      <c r="D41">
        <f t="shared" si="0"/>
        <v>0.06527803934815869</v>
      </c>
      <c r="E41">
        <f t="shared" si="0"/>
        <v>0.11259903214902019</v>
      </c>
    </row>
    <row r="42" spans="1:5" ht="13.5">
      <c r="A42">
        <v>9</v>
      </c>
      <c r="B42">
        <f t="shared" si="0"/>
        <v>3.264523243913242E-09</v>
      </c>
      <c r="C42">
        <f t="shared" si="0"/>
        <v>1.0137771196302976E-06</v>
      </c>
      <c r="D42">
        <f t="shared" si="0"/>
        <v>0.036265577415643686</v>
      </c>
      <c r="E42">
        <f t="shared" si="0"/>
        <v>0.12511003572113366</v>
      </c>
    </row>
    <row r="43" spans="1:5" ht="13.5">
      <c r="A43">
        <v>10</v>
      </c>
      <c r="B43">
        <f t="shared" si="0"/>
        <v>1.6322616219566206E-10</v>
      </c>
      <c r="C43">
        <f t="shared" si="0"/>
        <v>1.0137771196302974E-07</v>
      </c>
      <c r="D43">
        <f t="shared" si="0"/>
        <v>0.01813278870782186</v>
      </c>
      <c r="E43">
        <f t="shared" si="0"/>
        <v>0.1251100357211338</v>
      </c>
    </row>
    <row r="44" spans="1:5" ht="13.5">
      <c r="A44">
        <v>11</v>
      </c>
      <c r="B44">
        <f t="shared" si="0"/>
        <v>7.41937100889373E-12</v>
      </c>
      <c r="C44">
        <f t="shared" si="0"/>
        <v>9.216155633002704E-09</v>
      </c>
      <c r="D44">
        <f t="shared" si="0"/>
        <v>0.008242176685373569</v>
      </c>
      <c r="E44">
        <f t="shared" si="0"/>
        <v>0.11373639611012136</v>
      </c>
    </row>
    <row r="45" spans="1:5" ht="13.5">
      <c r="A45">
        <v>12</v>
      </c>
      <c r="B45">
        <f t="shared" si="0"/>
        <v>3.0914045870390565E-13</v>
      </c>
      <c r="C45">
        <f t="shared" si="0"/>
        <v>7.680129694168921E-10</v>
      </c>
      <c r="D45">
        <f t="shared" si="0"/>
        <v>0.0034342402855723174</v>
      </c>
      <c r="E45">
        <f t="shared" si="0"/>
        <v>0.0947803300917679</v>
      </c>
    </row>
    <row r="46" spans="1:5" ht="13.5">
      <c r="A46">
        <v>13</v>
      </c>
      <c r="B46">
        <f t="shared" si="0"/>
        <v>1.1890017642457911E-14</v>
      </c>
      <c r="C46">
        <f t="shared" si="0"/>
        <v>5.90779207243763E-11</v>
      </c>
      <c r="D46">
        <f t="shared" si="0"/>
        <v>0.0013208616482970443</v>
      </c>
      <c r="E46">
        <f t="shared" si="0"/>
        <v>0.07290794622443693</v>
      </c>
    </row>
    <row r="47" spans="1:5" ht="13.5">
      <c r="A47">
        <v>14</v>
      </c>
      <c r="B47">
        <f t="shared" si="0"/>
        <v>4.2464348723063955E-16</v>
      </c>
      <c r="C47">
        <f t="shared" si="0"/>
        <v>4.2198514803125934E-12</v>
      </c>
      <c r="D47">
        <f t="shared" si="0"/>
        <v>0.0004717363029632314</v>
      </c>
      <c r="E47">
        <f t="shared" si="0"/>
        <v>0.05207710444602626</v>
      </c>
    </row>
    <row r="48" spans="1:5" ht="13.5">
      <c r="A48">
        <v>15</v>
      </c>
      <c r="B48">
        <f t="shared" si="0"/>
        <v>1.4154782907687985E-17</v>
      </c>
      <c r="C48">
        <f t="shared" si="0"/>
        <v>2.8132343202083955E-13</v>
      </c>
      <c r="D48">
        <f t="shared" si="0"/>
        <v>0.00015724543432107702</v>
      </c>
      <c r="E48">
        <f t="shared" si="0"/>
        <v>0.03471806963068433</v>
      </c>
    </row>
    <row r="49" spans="1:5" ht="13.5">
      <c r="A49" t="s">
        <v>0</v>
      </c>
      <c r="B49">
        <f>SUM(B33:B48)</f>
        <v>1</v>
      </c>
      <c r="C49">
        <f>SUM(C33:C48)</f>
        <v>0.9999999999999813</v>
      </c>
      <c r="D49">
        <f>SUM(D33:D48)</f>
        <v>0.9999309917581438</v>
      </c>
      <c r="E49">
        <f>SUM(E33:E48)</f>
        <v>0.9512595966960236</v>
      </c>
    </row>
  </sheetData>
  <printOptions/>
  <pageMargins left="0.51" right="0.46" top="1" bottom="1" header="0.512" footer="0.51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4" sqref="F4"/>
    </sheetView>
  </sheetViews>
  <sheetFormatPr defaultColWidth="9.00390625" defaultRowHeight="13.5"/>
  <cols>
    <col min="1" max="1" width="7.625" style="0" customWidth="1"/>
    <col min="2" max="3" width="8.875" style="0" customWidth="1"/>
  </cols>
  <sheetData>
    <row r="1" ht="13.5">
      <c r="A1" t="s">
        <v>17</v>
      </c>
    </row>
    <row r="3" spans="1:3" ht="28.5" customHeight="1">
      <c r="A3" s="3"/>
      <c r="B3" s="14">
        <v>0</v>
      </c>
      <c r="C3" s="15">
        <v>1</v>
      </c>
    </row>
    <row r="4" spans="1:3" ht="28.5" customHeight="1">
      <c r="A4" s="10">
        <v>0</v>
      </c>
      <c r="B4" s="7">
        <v>0.05</v>
      </c>
      <c r="C4" s="8">
        <v>0.15</v>
      </c>
    </row>
    <row r="5" spans="1:3" ht="28.5" customHeight="1">
      <c r="A5" s="10">
        <v>1</v>
      </c>
      <c r="B5" s="6">
        <v>0.6</v>
      </c>
      <c r="C5" s="9">
        <v>0</v>
      </c>
    </row>
    <row r="6" spans="1:3" ht="28.5" customHeight="1">
      <c r="A6" s="11">
        <v>2</v>
      </c>
      <c r="B6" s="12">
        <v>0.05</v>
      </c>
      <c r="C6" s="13">
        <v>0.15</v>
      </c>
    </row>
  </sheetData>
  <printOptions/>
  <pageMargins left="0.75" right="0.75" top="1" bottom="1" header="0.512" footer="0.512"/>
  <pageSetup horizontalDpi="600" verticalDpi="600" orientation="portrait" paperSize="9" r:id="rId6"/>
  <legacyDrawing r:id="rId5"/>
  <oleObjects>
    <oleObject progId="Equation.3" shapeId="431107" r:id="rId1"/>
    <oleObject progId="Equation.3" shapeId="431108" r:id="rId2"/>
    <oleObject progId="Equation.3" shapeId="431109" r:id="rId3"/>
    <oleObject progId="Equation.3" shapeId="43111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2007-12-22T11:53:26Z</cp:lastPrinted>
  <dcterms:created xsi:type="dcterms:W3CDTF">2007-09-12T07:42:57Z</dcterms:created>
  <dcterms:modified xsi:type="dcterms:W3CDTF">2007-12-24T15:54:07Z</dcterms:modified>
  <cp:category/>
  <cp:version/>
  <cp:contentType/>
  <cp:contentStatus/>
</cp:coreProperties>
</file>